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Antoinette Conti\Documents\My Documents\JAN 2024\41. Traffic Management Application Forms in EXCEL\"/>
    </mc:Choice>
  </mc:AlternateContent>
  <xr:revisionPtr revIDLastSave="0" documentId="13_ncr:1_{D5A005F6-6DF3-451A-A706-9BFBA1DBDC8E}" xr6:coauthVersionLast="47" xr6:coauthVersionMax="47" xr10:uidLastSave="{00000000-0000-0000-0000-000000000000}"/>
  <bookViews>
    <workbookView xWindow="-108" yWindow="-108" windowWidth="23256" windowHeight="12576" tabRatio="454" xr2:uid="{00000000-000D-0000-FFFF-FFFF00000000}"/>
  </bookViews>
  <sheets>
    <sheet name="CH 09_APPLICATION_FORM" sheetId="1" r:id="rId1"/>
    <sheet name="DATA" sheetId="2" r:id="rId2"/>
  </sheets>
  <definedNames>
    <definedName name="LC_Items">DATA!$B$3:$B$75</definedName>
    <definedName name="_xlnm.Print_Area" localSheetId="0">'CH 09_APPLICATION_FORM'!$A$1:$L$63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F9" i="1"/>
  <c r="C9" i="1"/>
  <c r="J11" i="1"/>
  <c r="E16" i="1" l="1"/>
  <c r="E15" i="1"/>
</calcChain>
</file>

<file path=xl/sharedStrings.xml><?xml version="1.0" encoding="utf-8"?>
<sst xmlns="http://schemas.openxmlformats.org/spreadsheetml/2006/main" count="385" uniqueCount="239">
  <si>
    <t xml:space="preserve">APPLICATION FORM </t>
  </si>
  <si>
    <t>Central</t>
  </si>
  <si>
    <t xml:space="preserve">LC Ref : </t>
  </si>
  <si>
    <t>Local Council :</t>
  </si>
  <si>
    <t>Date :</t>
  </si>
  <si>
    <t xml:space="preserve">Application form to be forwarded to : </t>
  </si>
  <si>
    <t>Thomas Debono</t>
  </si>
  <si>
    <t>Postal Address :</t>
  </si>
  <si>
    <t>Email :</t>
  </si>
  <si>
    <t>tommy.debono@transport.gov.mt</t>
  </si>
  <si>
    <t>Transport Malta</t>
  </si>
  <si>
    <t>Phone :</t>
  </si>
  <si>
    <t>2291 5051</t>
  </si>
  <si>
    <t>Triq Pantar, Lija LJA2021</t>
  </si>
  <si>
    <t>Documentation Submittal Checklist :</t>
  </si>
  <si>
    <t>Kindly note that should information result to be incomplete, Transport Malta reserves the right to reject the application.</t>
  </si>
  <si>
    <t>i. Site Plan :</t>
  </si>
  <si>
    <t>ii. Site Photos :</t>
  </si>
  <si>
    <t>iii. Other Drawings :</t>
  </si>
  <si>
    <t>NOT REQUIRED</t>
  </si>
  <si>
    <t>vi. Direction/s of Traffic on Road :</t>
  </si>
  <si>
    <t xml:space="preserve">STAMPED NAME of person authorised by the Local Council to submit this application </t>
  </si>
  <si>
    <t>Processing fee :</t>
  </si>
  <si>
    <t>EUR 0.00</t>
  </si>
  <si>
    <t xml:space="preserve">Name </t>
  </si>
  <si>
    <t xml:space="preserve">Region </t>
  </si>
  <si>
    <t>Ref</t>
  </si>
  <si>
    <t>Manager</t>
  </si>
  <si>
    <t>Region:</t>
  </si>
  <si>
    <t>Site Plan :</t>
  </si>
  <si>
    <t>Photos :</t>
  </si>
  <si>
    <t>Additional Drawings :</t>
  </si>
  <si>
    <t>Direction of Traffic :</t>
  </si>
  <si>
    <t>Type of Protective Measure / furniture  :</t>
  </si>
  <si>
    <t>Advert Exists :</t>
  </si>
  <si>
    <t>Location :</t>
  </si>
  <si>
    <t>Manager :</t>
  </si>
  <si>
    <t xml:space="preserve">NORTH </t>
  </si>
  <si>
    <t xml:space="preserve">ATTACHED </t>
  </si>
  <si>
    <t xml:space="preserve">ATTACHED ON PLAN </t>
  </si>
  <si>
    <t xml:space="preserve">None </t>
  </si>
  <si>
    <t>Andrew Haig</t>
  </si>
  <si>
    <t>Balzan Local Council (Balzan)</t>
  </si>
  <si>
    <t xml:space="preserve">CENTRAL </t>
  </si>
  <si>
    <t xml:space="preserve">MISSING </t>
  </si>
  <si>
    <t>andrew.haig@transport.gov.mt</t>
  </si>
  <si>
    <t>Birkirkara Local Council (Birkirkara)</t>
  </si>
  <si>
    <t xml:space="preserve">EAST </t>
  </si>
  <si>
    <t>2291 5082</t>
  </si>
  <si>
    <t>Birżebbuġa Local Council (Birzebbuga)</t>
  </si>
  <si>
    <t>South</t>
  </si>
  <si>
    <t>WEST</t>
  </si>
  <si>
    <t>East</t>
  </si>
  <si>
    <t>GOZO</t>
  </si>
  <si>
    <t>Dingli Local Council (Dingli)</t>
  </si>
  <si>
    <t>North</t>
  </si>
  <si>
    <t>Fgura Local Council (Fgura)</t>
  </si>
  <si>
    <t>Fontana Local Council (Fontana)</t>
  </si>
  <si>
    <t>Gozo</t>
  </si>
  <si>
    <t>Dr Deborah Camilleri</t>
  </si>
  <si>
    <t>Deborah Camilleri</t>
  </si>
  <si>
    <t>Għajnsielem Local Council (Ghajnsielem)</t>
  </si>
  <si>
    <t>deborah.camilleri.1@transport.gov.mt</t>
  </si>
  <si>
    <t>Għarb Local Council (Gharb)</t>
  </si>
  <si>
    <t>2155 9344</t>
  </si>
  <si>
    <t>Għasri Local Council (Ghasri)</t>
  </si>
  <si>
    <t>Għaxaq Local Council (Ghaxaq)</t>
  </si>
  <si>
    <t>Gudja Local Council (Gudja)</t>
  </si>
  <si>
    <t>Gżira Local Council (Gzira)</t>
  </si>
  <si>
    <t>Ħamrun Local Council (Hamrun)</t>
  </si>
  <si>
    <t>Iklin Local Council (Iklin)</t>
  </si>
  <si>
    <t>Kalkara Local Council (Kalkara)</t>
  </si>
  <si>
    <t>Kercem Local Council (Kercem)</t>
  </si>
  <si>
    <t>Kirkop Local Council (Kirkop)</t>
  </si>
  <si>
    <t>Lija Local Council (Lija)</t>
  </si>
  <si>
    <t>Luqa Local Council (Luqa)</t>
  </si>
  <si>
    <t>Marsa Local Council (Marsa)</t>
  </si>
  <si>
    <t>Marsaskala Local Council (Marsaskala)</t>
  </si>
  <si>
    <t>Marsaxlokk Local Council (Marsaxlokk)</t>
  </si>
  <si>
    <t>Mdina Local Council (Mdina)</t>
  </si>
  <si>
    <t>Mellieha Local Council (Mellieha)</t>
  </si>
  <si>
    <t>Mgarr Local Council (Mgarr)</t>
  </si>
  <si>
    <t>Mosta Local Council (Mosta)</t>
  </si>
  <si>
    <t>Msida Local Council (Msida)</t>
  </si>
  <si>
    <t>Mtarfa Local Council (Imtarfa)</t>
  </si>
  <si>
    <t>Munxar Local Council (Munxar)</t>
  </si>
  <si>
    <t>Nadur Local Council (Nadur)</t>
  </si>
  <si>
    <t>Naxxar Local Council (Naxxar)</t>
  </si>
  <si>
    <t>Paola Local Council (Paola)</t>
  </si>
  <si>
    <t>Pembroke Local Council (Pembroke)</t>
  </si>
  <si>
    <t>Pietà Local Council (Pietà)</t>
  </si>
  <si>
    <t>Qala Local Council (Qala)</t>
  </si>
  <si>
    <t>Qormi Local Council (Qormi)</t>
  </si>
  <si>
    <t>Qrendi Local Council (Qrendi)</t>
  </si>
  <si>
    <t>Rabat Local Council (Rabat)</t>
  </si>
  <si>
    <t>Safi Local Council (Safi)</t>
  </si>
  <si>
    <t>San Gwann Local Council (San gwann)</t>
  </si>
  <si>
    <t>San Lawrenz Local Council (San Lawrenz)</t>
  </si>
  <si>
    <t>St. Paul’s Bay Local Council (St. Paul's Bay)</t>
  </si>
  <si>
    <t>Sannat Local Council (Sannat)</t>
  </si>
  <si>
    <t>Santa Lucija Local Council (Santa Lucija)</t>
  </si>
  <si>
    <t>Santa Venera Local Council (Santa Venera)</t>
  </si>
  <si>
    <t>Siggiewi Local Council (Siggiewi)</t>
  </si>
  <si>
    <t>Sliema Local Council (Sliema)</t>
  </si>
  <si>
    <t>Swieqi Local Council (Swieqi)</t>
  </si>
  <si>
    <t>Ta' Xbiex Local Council (Ta' Xbiex)</t>
  </si>
  <si>
    <t>Valletta Local Council (Valletta)</t>
  </si>
  <si>
    <t>Vittoriosa Local Council (Birgu)</t>
  </si>
  <si>
    <t>Xaghra Local Council (Xaghra)</t>
  </si>
  <si>
    <t>Xewkija Local Council (Xewkija)</t>
  </si>
  <si>
    <t>Xghajra Local Council (Xaghjra)</t>
  </si>
  <si>
    <t>Zebbug Local Council (Zebbug-Gozo)</t>
  </si>
  <si>
    <t>Zejtun Local Council (Zejtun)</t>
  </si>
  <si>
    <t>Zurrieq Local Council (Zurrieq)</t>
  </si>
  <si>
    <t>Must Be Attached</t>
  </si>
  <si>
    <t>Attached</t>
  </si>
  <si>
    <t>Please submit in pdf format</t>
  </si>
  <si>
    <t>Mary Rose Gauci</t>
  </si>
  <si>
    <t>mary-rose.b.gauci@transport.gov.mt</t>
  </si>
  <si>
    <t>2291 5063</t>
  </si>
  <si>
    <t>Type of Carriageway :</t>
  </si>
  <si>
    <t>i. Single Carriageway Single Lane</t>
  </si>
  <si>
    <t xml:space="preserve">ii. Single Carriageway Dual Lane </t>
  </si>
  <si>
    <t>iii. Dual Carriageway Single Lane</t>
  </si>
  <si>
    <t xml:space="preserve">iv. Dual Carriageway Dual Lane </t>
  </si>
  <si>
    <t>v. Other</t>
  </si>
  <si>
    <t>Road Classification :</t>
  </si>
  <si>
    <t>i. Arterial / Distributor Road</t>
  </si>
  <si>
    <t xml:space="preserve">ii. Urban / Residential Road </t>
  </si>
  <si>
    <t xml:space="preserve">iii. Access Only Road </t>
  </si>
  <si>
    <t>iv. Rural Road</t>
  </si>
  <si>
    <t>Type of Pedestrian Infrastructure  :</t>
  </si>
  <si>
    <t>List of Roads included in the proposal and general description of the proposal:</t>
  </si>
  <si>
    <t>v. Bus Route</t>
  </si>
  <si>
    <t>Fill in Coloured Areas in conjunction with PERMANENT TRAFFIC MANAGEMENT POLICY &amp; GUIDELINES CHAPTER 09</t>
  </si>
  <si>
    <t>v. Jucntion Layout Plan (Proposed)</t>
  </si>
  <si>
    <t xml:space="preserve">GIVE WAY Junction </t>
  </si>
  <si>
    <t>STOP Junction</t>
  </si>
  <si>
    <t xml:space="preserve">Advance Warning Signs </t>
  </si>
  <si>
    <t xml:space="preserve">Junction Specific Vertical Signs </t>
  </si>
  <si>
    <t xml:space="preserve">Signalised Junction </t>
  </si>
  <si>
    <t>Priority Intersection</t>
  </si>
  <si>
    <t>Roundabout Junction</t>
  </si>
  <si>
    <t xml:space="preserve">Directional Arrow </t>
  </si>
  <si>
    <t>Directional Flexible bollards</t>
  </si>
  <si>
    <t xml:space="preserve">Specific Road Markings </t>
  </si>
  <si>
    <t>Directional Signs (Location)</t>
  </si>
  <si>
    <t xml:space="preserve">Other Signage </t>
  </si>
  <si>
    <t>Others</t>
  </si>
  <si>
    <t>This application covers only the proposed type of junction and any missing or inadequate signage. Any new design must include a complete scheme with all necessary technical details such as junction layout, signage, traffic signal timings, pedestrian and cyclist provisions, road safety measures, drainage, lighting, and utility adjustments. All designs should comply with safety standards and traffic regulations. Failure to include these details may result in delays or rejection.</t>
  </si>
  <si>
    <t>NOTE :</t>
  </si>
  <si>
    <t>iv. Junction Layout Plan (Existing) :</t>
  </si>
  <si>
    <t>Attard Local Council (Hat Attard)</t>
  </si>
  <si>
    <t>12</t>
  </si>
  <si>
    <t>13</t>
  </si>
  <si>
    <t>14</t>
  </si>
  <si>
    <t>15</t>
  </si>
  <si>
    <t>Cospicua Local Council (Bormla)</t>
  </si>
  <si>
    <t>05</t>
  </si>
  <si>
    <t>16</t>
  </si>
  <si>
    <t>17</t>
  </si>
  <si>
    <t>Floriana Local Council (Furjana)</t>
  </si>
  <si>
    <t>18</t>
  </si>
  <si>
    <t>19</t>
  </si>
  <si>
    <t>22</t>
  </si>
  <si>
    <t>23</t>
  </si>
  <si>
    <t>Għargħur Local Council (Hal Gharghur)</t>
  </si>
  <si>
    <t>24</t>
  </si>
  <si>
    <t>25</t>
  </si>
  <si>
    <t>26</t>
  </si>
  <si>
    <t>20</t>
  </si>
  <si>
    <t>21</t>
  </si>
  <si>
    <t>27</t>
  </si>
  <si>
    <t>28</t>
  </si>
  <si>
    <t>29</t>
  </si>
  <si>
    <t>30</t>
  </si>
  <si>
    <t>31</t>
  </si>
  <si>
    <t>32</t>
  </si>
  <si>
    <t>33</t>
  </si>
  <si>
    <t>34</t>
  </si>
  <si>
    <t>Imqabba Local Council (Imqabba)</t>
  </si>
  <si>
    <t>40</t>
  </si>
  <si>
    <t>35</t>
  </si>
  <si>
    <t>36</t>
  </si>
  <si>
    <t>02</t>
  </si>
  <si>
    <t>37</t>
  </si>
  <si>
    <t>38</t>
  </si>
  <si>
    <t>39</t>
  </si>
  <si>
    <t>41</t>
  </si>
  <si>
    <t>68</t>
  </si>
  <si>
    <t>42</t>
  </si>
  <si>
    <t>43</t>
  </si>
  <si>
    <t>44</t>
  </si>
  <si>
    <t>45</t>
  </si>
  <si>
    <t>46</t>
  </si>
  <si>
    <t>47</t>
  </si>
  <si>
    <t>48</t>
  </si>
  <si>
    <t>06</t>
  </si>
  <si>
    <t>49</t>
  </si>
  <si>
    <t>50</t>
  </si>
  <si>
    <t>51</t>
  </si>
  <si>
    <t>St. Julian’s Local Council (San Giljan)</t>
  </si>
  <si>
    <t>52</t>
  </si>
  <si>
    <t>53</t>
  </si>
  <si>
    <t>54</t>
  </si>
  <si>
    <t>Senglea Local Council (Isla)</t>
  </si>
  <si>
    <t>04</t>
  </si>
  <si>
    <t>55</t>
  </si>
  <si>
    <t>56</t>
  </si>
  <si>
    <t>57</t>
  </si>
  <si>
    <t>58</t>
  </si>
  <si>
    <t>09</t>
  </si>
  <si>
    <t>59</t>
  </si>
  <si>
    <t>60</t>
  </si>
  <si>
    <t>Tarxien Local Council (Hal Tarxien)</t>
  </si>
  <si>
    <t>62</t>
  </si>
  <si>
    <t>61</t>
  </si>
  <si>
    <t>01</t>
  </si>
  <si>
    <t>Victoria Local Council (Rabat)</t>
  </si>
  <si>
    <t>11</t>
  </si>
  <si>
    <t>03</t>
  </si>
  <si>
    <t>63</t>
  </si>
  <si>
    <t>64</t>
  </si>
  <si>
    <t>65</t>
  </si>
  <si>
    <t>Zabbar Local Council (Haz Zabbar)</t>
  </si>
  <si>
    <t>08</t>
  </si>
  <si>
    <t>Żebbuġ Local Council (Haz Zebbug)</t>
  </si>
  <si>
    <t>07</t>
  </si>
  <si>
    <t>66</t>
  </si>
  <si>
    <t>10</t>
  </si>
  <si>
    <t>67</t>
  </si>
  <si>
    <t xml:space="preserve">Gozo General </t>
  </si>
  <si>
    <t xml:space="preserve">Gozo </t>
  </si>
  <si>
    <t>72</t>
  </si>
  <si>
    <t>Stephanie Azzopardi</t>
  </si>
  <si>
    <t>Various Localities</t>
  </si>
  <si>
    <t xml:space="preserve">Various </t>
  </si>
  <si>
    <t>71</t>
  </si>
  <si>
    <t>Central Business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</si>
</sst>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3A]dd/mm/yyyy;@"/>
  </numFmts>
  <fonts count="25" x14ac:knownFonts="1">
    <font>
      <sz val="11"/>
      <color rgb="FF000000"/>
      <name val="Calibri"/>
      <family val="2"/>
    </font>
    <font>
      <u/>
      <sz val="11"/>
      <color rgb="FF0563C1"/>
      <name val="Calibri"/>
      <family val="2"/>
    </font>
    <font>
      <sz val="9"/>
      <color rgb="FF000000"/>
      <name val="Calibri"/>
      <family val="2"/>
    </font>
    <font>
      <b/>
      <sz val="14"/>
      <color rgb="FFC65911"/>
      <name val="Calibri"/>
      <family val="2"/>
    </font>
    <font>
      <sz val="11"/>
      <color rgb="FFC65911"/>
      <name val="Calibri"/>
      <family val="2"/>
    </font>
    <font>
      <b/>
      <sz val="11"/>
      <color rgb="FF000000"/>
      <name val="Cavolini"/>
      <family val="4"/>
    </font>
    <font>
      <b/>
      <sz val="11"/>
      <color rgb="FFC65911"/>
      <name val="Cavolini"/>
      <family val="4"/>
    </font>
    <font>
      <b/>
      <sz val="9"/>
      <color rgb="FF000000"/>
      <name val="Calibri"/>
      <family val="2"/>
    </font>
    <font>
      <b/>
      <sz val="12"/>
      <color rgb="FFC65911"/>
      <name val="Calibri"/>
      <family val="2"/>
    </font>
    <font>
      <b/>
      <sz val="11"/>
      <color rgb="FF000000"/>
      <name val="Calibri"/>
      <family val="2"/>
    </font>
    <font>
      <b/>
      <sz val="10"/>
      <color rgb="FF000000"/>
      <name val="Calibri"/>
      <family val="2"/>
    </font>
    <font>
      <i/>
      <sz val="8"/>
      <color rgb="FF000000"/>
      <name val="Calibri"/>
      <family val="2"/>
    </font>
    <font>
      <b/>
      <sz val="11"/>
      <color theme="5" tint="-0.249977111117893"/>
      <name val="Cavolini"/>
      <family val="4"/>
    </font>
    <font>
      <b/>
      <sz val="10"/>
      <name val="Cavolini"/>
      <family val="4"/>
    </font>
    <font>
      <b/>
      <sz val="9"/>
      <color rgb="FFC65911"/>
      <name val="Cavolini"/>
      <family val="4"/>
    </font>
    <font>
      <b/>
      <sz val="10"/>
      <color rgb="FFC65911"/>
      <name val="Cavolini"/>
      <family val="4"/>
    </font>
    <font>
      <b/>
      <sz val="10"/>
      <color theme="5" tint="-0.249977111117893"/>
      <name val="Cavolini"/>
      <family val="4"/>
    </font>
    <font>
      <b/>
      <i/>
      <sz val="9"/>
      <color rgb="FFFF0000"/>
      <name val="Calibri"/>
      <family val="2"/>
    </font>
    <font>
      <b/>
      <sz val="11"/>
      <name val="Calibri"/>
      <family val="2"/>
    </font>
    <font>
      <sz val="11"/>
      <name val="Calibri"/>
      <family val="2"/>
    </font>
    <font>
      <u/>
      <sz val="11"/>
      <name val="Calibri"/>
      <family val="2"/>
    </font>
    <font>
      <b/>
      <i/>
      <sz val="9"/>
      <name val="Calibri"/>
      <family val="2"/>
    </font>
    <font>
      <b/>
      <sz val="10"/>
      <color rgb="FFC65911"/>
      <name val="Calibri"/>
      <family val="2"/>
    </font>
    <font>
      <sz val="8"/>
      <color rgb="FF000000"/>
      <name val="Calibri"/>
      <family val="2"/>
    </font>
    <font>
      <sz val="11"/>
      <color rgb="FFFF0000"/>
      <name val="Calibri"/>
      <family val="2"/>
    </font>
  </fonts>
  <fills count="6">
    <fill>
      <patternFill patternType="none"/>
    </fill>
    <fill>
      <patternFill patternType="gray125"/>
    </fill>
    <fill>
      <patternFill patternType="solid">
        <fgColor rgb="FFEDEDED"/>
        <bgColor rgb="FFEDEDED"/>
      </patternFill>
    </fill>
    <fill>
      <patternFill patternType="solid">
        <fgColor theme="7" tint="0.79998168889431442"/>
        <bgColor indexed="64"/>
      </patternFill>
    </fill>
    <fill>
      <patternFill patternType="solid">
        <fgColor theme="7" tint="0.79998168889431442"/>
        <bgColor rgb="FFF2F2F2"/>
      </patternFill>
    </fill>
    <fill>
      <patternFill patternType="solid">
        <fgColor theme="0" tint="-4.9989318521683403E-2"/>
        <bgColor indexed="64"/>
      </patternFill>
    </fill>
  </fills>
  <borders count="1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0" fillId="0" borderId="1" xfId="0" applyBorder="1"/>
    <xf numFmtId="0" fontId="0" fillId="0" borderId="3" xfId="0" applyBorder="1"/>
    <xf numFmtId="0" fontId="0" fillId="0" borderId="6" xfId="0" applyBorder="1"/>
    <xf numFmtId="0" fontId="2" fillId="2" borderId="7" xfId="0" applyFont="1" applyFill="1" applyBorder="1"/>
    <xf numFmtId="0" fontId="0" fillId="2" borderId="8" xfId="0" applyFill="1" applyBorder="1"/>
    <xf numFmtId="0" fontId="7" fillId="2" borderId="9" xfId="0" applyFont="1" applyFill="1" applyBorder="1"/>
    <xf numFmtId="0" fontId="0" fillId="2" borderId="10" xfId="0" applyFill="1" applyBorder="1"/>
    <xf numFmtId="0" fontId="7" fillId="2" borderId="11" xfId="0" applyFont="1" applyFill="1" applyBorder="1"/>
    <xf numFmtId="0" fontId="0" fillId="2" borderId="12" xfId="0" applyFill="1" applyBorder="1"/>
    <xf numFmtId="0" fontId="8" fillId="0" borderId="0" xfId="0" applyFont="1"/>
    <xf numFmtId="0" fontId="9" fillId="0" borderId="0" xfId="0" applyFont="1"/>
    <xf numFmtId="0" fontId="0" fillId="0" borderId="0" xfId="0" applyAlignment="1">
      <alignment wrapText="1"/>
    </xf>
    <xf numFmtId="0" fontId="0" fillId="0" borderId="0" xfId="0" applyAlignment="1">
      <alignment horizontal="center"/>
    </xf>
    <xf numFmtId="0" fontId="11" fillId="0" borderId="0" xfId="0" applyFont="1" applyAlignment="1">
      <alignment horizontal="right"/>
    </xf>
    <xf numFmtId="0" fontId="17" fillId="0" borderId="0" xfId="0" applyFont="1"/>
    <xf numFmtId="0" fontId="17" fillId="0" borderId="0" xfId="0" applyFont="1" applyAlignment="1">
      <alignment horizontal="justify" wrapText="1"/>
    </xf>
    <xf numFmtId="0" fontId="0" fillId="0" borderId="14" xfId="0" applyBorder="1"/>
    <xf numFmtId="0" fontId="12" fillId="0" borderId="13" xfId="0" applyFont="1" applyBorder="1" applyAlignment="1" applyProtection="1">
      <alignment wrapText="1"/>
      <protection locked="0"/>
    </xf>
    <xf numFmtId="0" fontId="11" fillId="0" borderId="0" xfId="0" applyFont="1" applyAlignment="1">
      <alignment horizontal="left"/>
    </xf>
    <xf numFmtId="0" fontId="18" fillId="0" borderId="0" xfId="0" applyFont="1"/>
    <xf numFmtId="0" fontId="19" fillId="0" borderId="0" xfId="0" applyFont="1"/>
    <xf numFmtId="49" fontId="19" fillId="0" borderId="0" xfId="0" applyNumberFormat="1" applyFont="1" applyAlignment="1">
      <alignment horizontal="right"/>
    </xf>
    <xf numFmtId="0" fontId="19" fillId="0" borderId="0" xfId="0" applyFont="1" applyAlignment="1">
      <alignment horizontal="center"/>
    </xf>
    <xf numFmtId="0" fontId="20" fillId="0" borderId="0" xfId="1" applyFont="1"/>
    <xf numFmtId="0" fontId="20" fillId="0" borderId="0" xfId="0" applyFont="1"/>
    <xf numFmtId="0" fontId="22" fillId="0" borderId="0" xfId="0" applyFont="1"/>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23" fillId="0" borderId="0" xfId="0" applyFont="1" applyAlignment="1">
      <alignment wrapText="1"/>
    </xf>
    <xf numFmtId="0" fontId="23" fillId="0" borderId="0" xfId="0" applyFont="1" applyAlignment="1">
      <alignment horizontal="justify" wrapText="1"/>
    </xf>
    <xf numFmtId="0" fontId="14" fillId="0" borderId="0" xfId="0" applyFont="1" applyAlignment="1" applyProtection="1">
      <alignment horizontal="center"/>
      <protection locked="0"/>
    </xf>
    <xf numFmtId="0" fontId="10" fillId="0" borderId="13" xfId="0" applyFont="1" applyBorder="1" applyAlignment="1">
      <alignment horizontal="center" wrapText="1"/>
    </xf>
    <xf numFmtId="0" fontId="13" fillId="5" borderId="0" xfId="0" applyFont="1" applyFill="1" applyAlignment="1" applyProtection="1">
      <alignment horizontal="center"/>
      <protection locked="0"/>
    </xf>
    <xf numFmtId="0" fontId="14" fillId="3" borderId="5" xfId="0" applyFont="1" applyFill="1" applyBorder="1" applyAlignment="1" applyProtection="1">
      <alignment horizontal="center"/>
      <protection locked="0"/>
    </xf>
    <xf numFmtId="0" fontId="12" fillId="4" borderId="0" xfId="0" applyFont="1" applyFill="1" applyAlignment="1" applyProtection="1">
      <alignment horizontal="center" wrapText="1"/>
      <protection locked="0"/>
    </xf>
    <xf numFmtId="0" fontId="12" fillId="4" borderId="6" xfId="0" applyFont="1" applyFill="1" applyBorder="1" applyAlignment="1" applyProtection="1">
      <alignment horizontal="center" wrapText="1"/>
      <protection locked="0"/>
    </xf>
    <xf numFmtId="0" fontId="21" fillId="0" borderId="0" xfId="0" applyFont="1" applyAlignment="1">
      <alignment horizontal="justify" vertical="justify" wrapText="1"/>
    </xf>
    <xf numFmtId="0" fontId="16" fillId="4" borderId="5" xfId="0" applyFont="1" applyFill="1" applyBorder="1" applyAlignment="1" applyProtection="1">
      <alignment horizontal="justify" vertical="top"/>
      <protection locked="0"/>
    </xf>
    <xf numFmtId="11" fontId="13" fillId="5" borderId="0" xfId="0" applyNumberFormat="1" applyFont="1" applyFill="1" applyAlignment="1" applyProtection="1">
      <alignment horizontal="center"/>
      <protection locked="0"/>
    </xf>
    <xf numFmtId="0" fontId="6" fillId="3" borderId="5" xfId="0" applyFont="1" applyFill="1" applyBorder="1" applyAlignment="1" applyProtection="1">
      <alignment horizontal="left" wrapText="1"/>
      <protection locked="0"/>
    </xf>
    <xf numFmtId="0" fontId="3" fillId="0" borderId="2" xfId="0" applyFont="1" applyBorder="1" applyAlignment="1">
      <alignment horizontal="center" wrapText="1"/>
    </xf>
    <xf numFmtId="0" fontId="4" fillId="0" borderId="4" xfId="0" applyFont="1" applyBorder="1" applyAlignment="1">
      <alignment horizontal="center" wrapText="1"/>
    </xf>
    <xf numFmtId="0" fontId="5" fillId="2" borderId="5" xfId="0" applyFont="1" applyFill="1" applyBorder="1" applyAlignment="1">
      <alignment horizontal="center" wrapText="1"/>
    </xf>
    <xf numFmtId="0" fontId="0" fillId="3" borderId="5" xfId="0" applyFill="1" applyBorder="1" applyProtection="1">
      <protection locked="0"/>
    </xf>
    <xf numFmtId="0" fontId="15" fillId="3" borderId="5" xfId="0" applyFont="1" applyFill="1" applyBorder="1" applyAlignment="1" applyProtection="1">
      <alignment horizontal="left"/>
      <protection locked="0"/>
    </xf>
    <xf numFmtId="164" fontId="0" fillId="2" borderId="5" xfId="0" applyNumberFormat="1" applyFill="1" applyBorder="1" applyAlignment="1">
      <alignment horizontal="center"/>
    </xf>
    <xf numFmtId="0" fontId="0" fillId="2" borderId="5" xfId="0" applyFill="1" applyBorder="1" applyAlignment="1">
      <alignment horizontal="center" wrapText="1"/>
    </xf>
    <xf numFmtId="49" fontId="24" fillId="0" borderId="0" xfId="0" applyNumberFormat="1" applyFont="1" applyAlignment="1">
      <alignment horizontal="right"/>
    </xf>
    <xf numFmtId="0" fontId="24" fillId="0" borderId="0" xfId="0" applyFont="1"/>
    <xf numFmtId="0" fontId="0" fillId="2" borderId="5" xfId="0" applyFont="1" applyFill="1" applyBorder="1" applyAlignment="1">
      <alignment horizontal="center" wrapText="1"/>
    </xf>
  </cellXfs>
  <cellStyles count="2">
    <cellStyle name="Hyperlink" xfId="1" xr:uid="{00000000-0005-0000-0000-000000000000}"/>
    <cellStyle name="Normal" xfId="0" builtinId="0" customBuiltin="1"/>
  </cellStyles>
  <dxfs count="6">
    <dxf>
      <font>
        <strike val="0"/>
        <outline val="0"/>
        <shadow val="0"/>
        <vertAlign val="baseline"/>
        <sz val="11"/>
        <color auto="1"/>
        <name val="Calibri"/>
        <family val="2"/>
        <scheme val="none"/>
      </font>
    </dxf>
    <dxf>
      <font>
        <strike val="0"/>
        <outline val="0"/>
        <shadow val="0"/>
        <vertAlign val="baseline"/>
        <sz val="11"/>
        <color auto="1"/>
        <name val="Calibri"/>
        <family val="2"/>
        <scheme val="none"/>
      </font>
    </dxf>
    <dxf>
      <font>
        <strike val="0"/>
        <outline val="0"/>
        <shadow val="0"/>
        <vertAlign val="baseline"/>
        <sz val="11"/>
        <color rgb="FFFF0000"/>
        <name val="Calibri"/>
        <family val="2"/>
        <scheme val="none"/>
      </font>
      <numFmt numFmtId="30" formatCode="@"/>
      <alignment horizontal="right" vertical="bottom" textRotation="0" wrapText="0" indent="0" justifyLastLine="0" shrinkToFit="0" readingOrder="0"/>
    </dxf>
    <dxf>
      <font>
        <strike val="0"/>
        <outline val="0"/>
        <shadow val="0"/>
        <vertAlign val="baseline"/>
        <sz val="11"/>
        <color auto="1"/>
        <name val="Calibri"/>
        <family val="2"/>
        <scheme val="none"/>
      </font>
    </dxf>
    <dxf>
      <font>
        <strike val="0"/>
        <outline val="0"/>
        <shadow val="0"/>
        <vertAlign val="baseline"/>
        <sz val="11"/>
        <color auto="1"/>
        <name val="Calibri"/>
        <family val="2"/>
        <scheme val="none"/>
      </font>
    </dxf>
    <dxf>
      <font>
        <strike val="0"/>
        <outline val="0"/>
        <shadow val="0"/>
        <vertAlign val="baseline"/>
        <sz val="11"/>
        <color auto="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8223" cy="696599"/>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l="77179" t="14851" b="43294"/>
        <a:stretch>
          <a:fillRect/>
        </a:stretch>
      </xdr:blipFill>
      <xdr:spPr>
        <a:xfrm>
          <a:off x="0" y="0"/>
          <a:ext cx="998223" cy="696599"/>
        </a:xfrm>
        <a:prstGeom prst="rect">
          <a:avLst/>
        </a:prstGeom>
        <a:noFill/>
        <a:ln cap="flat">
          <a:noFill/>
        </a:ln>
      </xdr:spPr>
    </xdr:pic>
    <xdr:clientData/>
  </xdr:oneCellAnchor>
  <xdr:oneCellAnchor>
    <xdr:from>
      <xdr:col>1</xdr:col>
      <xdr:colOff>403863</xdr:colOff>
      <xdr:row>0</xdr:row>
      <xdr:rowOff>0</xdr:rowOff>
    </xdr:from>
    <xdr:ext cx="6080759" cy="528322"/>
    <xdr:sp macro="" textlink="">
      <xdr:nvSpPr>
        <xdr:cNvPr id="3" name="Text Box 3">
          <a:extLst>
            <a:ext uri="{FF2B5EF4-FFF2-40B4-BE49-F238E27FC236}">
              <a16:creationId xmlns:a16="http://schemas.microsoft.com/office/drawing/2014/main" id="{00000000-0008-0000-0000-000003000000}"/>
            </a:ext>
          </a:extLst>
        </xdr:cNvPr>
        <xdr:cNvSpPr txBox="1"/>
      </xdr:nvSpPr>
      <xdr:spPr>
        <a:xfrm>
          <a:off x="1013463" y="0"/>
          <a:ext cx="6080759" cy="528322"/>
        </a:xfrm>
        <a:prstGeom prst="rect">
          <a:avLst/>
        </a:prstGeom>
        <a:solidFill>
          <a:srgbClr val="FFFFFF"/>
        </a:solidFill>
        <a:ln w="6345" cap="flat">
          <a:solidFill>
            <a:srgbClr val="FFFFFF"/>
          </a:solidFill>
          <a:prstDash val="solid"/>
          <a:miter/>
        </a:ln>
      </xdr:spPr>
      <xdr:txBody>
        <a:bodyPr vert="horz" wrap="square" lIns="91440" tIns="45720" rIns="91440" bIns="45720" anchor="ctr" anchorCtr="0" compatLnSpc="1">
          <a:noAutofit/>
        </a:bodyPr>
        <a:lstStyle/>
        <a:p>
          <a:pPr marL="0" marR="0" lvl="0" indent="0" algn="just" defTabSz="914400" rtl="0" fontAlgn="auto" hangingPunct="1">
            <a:lnSpc>
              <a:spcPct val="101000"/>
            </a:lnSpc>
            <a:spcBef>
              <a:spcPts val="0"/>
            </a:spcBef>
            <a:spcAft>
              <a:spcPts val="800"/>
            </a:spcAft>
            <a:buNone/>
            <a:tabLst/>
            <a:defRPr sz="1800" b="0" i="0" u="none" strike="noStrike" kern="0" cap="none" spc="0" baseline="0">
              <a:solidFill>
                <a:srgbClr val="000000"/>
              </a:solidFill>
              <a:uFillTx/>
            </a:defRPr>
          </a:pPr>
          <a:r>
            <a:rPr lang="en-GB" sz="1600" b="1" i="0" u="none" strike="noStrike" kern="0" cap="none" spc="0" baseline="0">
              <a:solidFill>
                <a:schemeClr val="accent2">
                  <a:lumMod val="75000"/>
                </a:schemeClr>
              </a:solidFill>
              <a:uFillTx/>
              <a:latin typeface="Cavolini" panose="03000502040302020204" pitchFamily="66" charset="0"/>
              <a:ea typeface="Calibri" pitchFamily="34"/>
              <a:cs typeface="Cavolini" panose="03000502040302020204" pitchFamily="66" charset="0"/>
            </a:rPr>
            <a:t>JUNCTION UPGRADES</a:t>
          </a:r>
        </a:p>
      </xdr:txBody>
    </xdr:sp>
    <xdr:clientData/>
  </xdr:oneCellAnchor>
  <mc:AlternateContent xmlns:mc="http://schemas.openxmlformats.org/markup-compatibility/2006">
    <mc:Choice xmlns:a14="http://schemas.microsoft.com/office/drawing/2010/main" Requires="a14">
      <xdr:twoCellAnchor editAs="oneCell">
        <xdr:from>
          <xdr:col>3</xdr:col>
          <xdr:colOff>68580</xdr:colOff>
          <xdr:row>42</xdr:row>
          <xdr:rowOff>144780</xdr:rowOff>
        </xdr:from>
        <xdr:to>
          <xdr:col>4</xdr:col>
          <xdr:colOff>190500</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4</xdr:col>
          <xdr:colOff>190500</xdr:colOff>
          <xdr:row>46</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42</xdr:row>
          <xdr:rowOff>160020</xdr:rowOff>
        </xdr:from>
        <xdr:to>
          <xdr:col>8</xdr:col>
          <xdr:colOff>396240</xdr:colOff>
          <xdr:row>44</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44</xdr:row>
          <xdr:rowOff>160020</xdr:rowOff>
        </xdr:from>
        <xdr:to>
          <xdr:col>8</xdr:col>
          <xdr:colOff>396240</xdr:colOff>
          <xdr:row>46</xdr:row>
          <xdr:rowOff>15240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48</xdr:row>
          <xdr:rowOff>160020</xdr:rowOff>
        </xdr:from>
        <xdr:to>
          <xdr:col>2</xdr:col>
          <xdr:colOff>617220</xdr:colOff>
          <xdr:row>50</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50</xdr:row>
          <xdr:rowOff>144780</xdr:rowOff>
        </xdr:from>
        <xdr:to>
          <xdr:col>2</xdr:col>
          <xdr:colOff>617220</xdr:colOff>
          <xdr:row>52</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48</xdr:row>
          <xdr:rowOff>160020</xdr:rowOff>
        </xdr:from>
        <xdr:to>
          <xdr:col>6</xdr:col>
          <xdr:colOff>342900</xdr:colOff>
          <xdr:row>50</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693420</xdr:colOff>
          <xdr:row>50</xdr:row>
          <xdr:rowOff>137160</xdr:rowOff>
        </xdr:from>
        <xdr:to>
          <xdr:col>6</xdr:col>
          <xdr:colOff>342900</xdr:colOff>
          <xdr:row>52</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259080</xdr:colOff>
          <xdr:row>48</xdr:row>
          <xdr:rowOff>152400</xdr:rowOff>
        </xdr:from>
        <xdr:to>
          <xdr:col>8</xdr:col>
          <xdr:colOff>609600</xdr:colOff>
          <xdr:row>50</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C_references" displayName="LC_references" ref="B2:E75" totalsRowShown="0" headerRowDxfId="5" dataDxfId="0">
  <autoFilter ref="B2:E75" xr:uid="{00000000-0009-0000-0100-000001000000}"/>
  <tableColumns count="4">
    <tableColumn id="1" xr3:uid="{00000000-0010-0000-0000-000001000000}" name="Name " dataDxfId="4"/>
    <tableColumn id="2" xr3:uid="{00000000-0010-0000-0000-000002000000}" name="Region " dataDxfId="3"/>
    <tableColumn id="3" xr3:uid="{00000000-0010-0000-0000-000003000000}" name="Ref" dataDxfId="2"/>
    <tableColumn id="4" xr3:uid="{00000000-0010-0000-0000-000004000000}" name="Manager"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hyperlink" Target="mailto:deborah.camilleri.1@transport.gov.mt" TargetMode="External"/><Relationship Id="rId2" Type="http://schemas.openxmlformats.org/officeDocument/2006/relationships/hyperlink" Target="mailto:tommy.debono@transport.gov.mt" TargetMode="External"/><Relationship Id="rId1" Type="http://schemas.openxmlformats.org/officeDocument/2006/relationships/hyperlink" Target="mailto:andrew.haig@transport.gov.mt"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L63"/>
  <sheetViews>
    <sheetView showGridLines="0" tabSelected="1" view="pageLayout" topLeftCell="A4" zoomScale="102" zoomScaleNormal="85" zoomScalePageLayoutView="102" workbookViewId="0">
      <selection activeCell="C11" sqref="C11:G11"/>
    </sheetView>
  </sheetViews>
  <sheetFormatPr defaultRowHeight="14.4" x14ac:dyDescent="0.3"/>
  <cols>
    <col min="1" max="1" width="8.88671875" customWidth="1"/>
    <col min="2" max="2" width="11.21875" customWidth="1"/>
    <col min="3" max="3" width="8.88671875" customWidth="1"/>
    <col min="4" max="4" width="9.77734375" customWidth="1"/>
    <col min="5" max="5" width="9.5546875" customWidth="1"/>
    <col min="6" max="6" width="9.77734375" customWidth="1"/>
    <col min="7" max="7" width="9.5546875" customWidth="1"/>
    <col min="8" max="8" width="8.5546875" customWidth="1"/>
    <col min="9" max="9" width="9.5546875" customWidth="1"/>
    <col min="10" max="10" width="8.88671875" customWidth="1"/>
  </cols>
  <sheetData>
    <row r="5" spans="1:11" ht="15" thickBot="1" x14ac:dyDescent="0.35"/>
    <row r="6" spans="1:11" ht="18" x14ac:dyDescent="0.35">
      <c r="A6" s="1"/>
      <c r="B6" s="41" t="s">
        <v>0</v>
      </c>
      <c r="C6" s="41"/>
      <c r="D6" s="41"/>
      <c r="E6" s="41"/>
      <c r="F6" s="41"/>
      <c r="G6" s="41"/>
      <c r="H6" s="41"/>
      <c r="I6" s="41"/>
      <c r="J6" s="41"/>
      <c r="K6" s="2"/>
    </row>
    <row r="7" spans="1:11" ht="15" thickBot="1" x14ac:dyDescent="0.35">
      <c r="A7" s="42" t="s">
        <v>134</v>
      </c>
      <c r="B7" s="42"/>
      <c r="C7" s="42"/>
      <c r="D7" s="42"/>
      <c r="E7" s="42"/>
      <c r="F7" s="42"/>
      <c r="G7" s="42"/>
      <c r="H7" s="42"/>
      <c r="I7" s="42"/>
      <c r="J7" s="42"/>
      <c r="K7" s="42"/>
    </row>
    <row r="9" spans="1:11" x14ac:dyDescent="0.3">
      <c r="C9" s="50" t="str">
        <f>VLOOKUP('CH 09_APPLICATION_FORM'!$C$11,DATA!$B$3:$E$75,2,0)</f>
        <v>Gozo</v>
      </c>
      <c r="D9" s="43"/>
      <c r="F9" s="50" t="str">
        <f>VLOOKUP('CH 09_APPLICATION_FORM'!$C$11,DATA!$B$3:$E$75,3,0)</f>
        <v>23</v>
      </c>
      <c r="G9" s="43"/>
      <c r="I9" t="s">
        <v>2</v>
      </c>
      <c r="J9" s="44"/>
      <c r="K9" s="44"/>
    </row>
    <row r="11" spans="1:11" ht="18.600000000000001" customHeight="1" x14ac:dyDescent="0.3">
      <c r="A11" t="s">
        <v>3</v>
      </c>
      <c r="C11" s="45" t="s">
        <v>63</v>
      </c>
      <c r="D11" s="45"/>
      <c r="E11" s="45"/>
      <c r="F11" s="45"/>
      <c r="G11" s="45"/>
      <c r="I11" t="s">
        <v>4</v>
      </c>
      <c r="J11" s="46">
        <f ca="1">TODAY()</f>
        <v>45671</v>
      </c>
      <c r="K11" s="46"/>
    </row>
    <row r="12" spans="1:11" x14ac:dyDescent="0.3">
      <c r="A12" s="3"/>
      <c r="B12" s="3"/>
      <c r="C12" s="3"/>
      <c r="D12" s="3"/>
      <c r="E12" s="3"/>
      <c r="F12" s="3"/>
      <c r="G12" s="3"/>
      <c r="H12" s="3"/>
      <c r="I12" s="3"/>
      <c r="J12" s="3"/>
      <c r="K12" s="3"/>
    </row>
    <row r="14" spans="1:11" x14ac:dyDescent="0.3">
      <c r="A14" t="s">
        <v>5</v>
      </c>
      <c r="E14" s="50" t="str">
        <f>VLOOKUP('CH 09_APPLICATION_FORM'!$C$11,DATA!$B$3:$E$75,4,0)</f>
        <v>Dr Deborah Camilleri</v>
      </c>
      <c r="F14" s="43"/>
      <c r="G14" s="43"/>
      <c r="H14" s="43"/>
      <c r="J14" s="4" t="s">
        <v>7</v>
      </c>
      <c r="K14" s="5"/>
    </row>
    <row r="15" spans="1:11" x14ac:dyDescent="0.3">
      <c r="D15" t="s">
        <v>8</v>
      </c>
      <c r="E15" s="47" t="str">
        <f>IF($E$14="Andrew Haig",DATA!AD4,IF($E$14="Thomas Debono",DATA!AD8, IF($E$14="Mary Rose Gauci", DATA!AD16,IF($E$14="Dr Deborah Camilleri",DATA!AD12,""))))</f>
        <v>deborah.camilleri.1@transport.gov.mt</v>
      </c>
      <c r="F15" s="47"/>
      <c r="G15" s="47"/>
      <c r="H15" s="47"/>
      <c r="J15" s="6" t="s">
        <v>10</v>
      </c>
      <c r="K15" s="7"/>
    </row>
    <row r="16" spans="1:11" x14ac:dyDescent="0.3">
      <c r="D16" t="s">
        <v>11</v>
      </c>
      <c r="E16" s="47" t="str">
        <f>IF($E$14="Andrew Haig",DATA!AD5,IF($E$14="Thomas Debono",DATA!AD9, IF($E$14="Mary Rose Gauci", DATA!AD17,IF($E$14="Dr Deborah Camilleri",DATA!AD13,""))))</f>
        <v>2155 9344</v>
      </c>
      <c r="F16" s="47"/>
      <c r="G16" s="47"/>
      <c r="H16" s="47"/>
      <c r="J16" s="8" t="s">
        <v>13</v>
      </c>
      <c r="K16" s="9"/>
    </row>
    <row r="17" spans="1:12" x14ac:dyDescent="0.3">
      <c r="A17" s="3"/>
      <c r="B17" s="3"/>
      <c r="C17" s="3"/>
      <c r="D17" s="3"/>
      <c r="E17" s="3"/>
      <c r="F17" s="3"/>
      <c r="G17" s="3"/>
      <c r="H17" s="3"/>
      <c r="I17" s="3"/>
      <c r="J17" s="3"/>
      <c r="K17" s="3"/>
    </row>
    <row r="18" spans="1:12" ht="15" customHeight="1" x14ac:dyDescent="0.3"/>
    <row r="19" spans="1:12" ht="15.6" x14ac:dyDescent="0.3">
      <c r="A19" s="10" t="s">
        <v>14</v>
      </c>
      <c r="J19" s="30"/>
      <c r="K19" s="30"/>
    </row>
    <row r="20" spans="1:12" x14ac:dyDescent="0.3">
      <c r="A20" s="15" t="s">
        <v>15</v>
      </c>
      <c r="J20" s="30"/>
      <c r="K20" s="30"/>
    </row>
    <row r="21" spans="1:12" ht="14.4" customHeight="1" x14ac:dyDescent="0.3">
      <c r="I21" s="29"/>
      <c r="J21" s="30"/>
      <c r="K21" s="30"/>
      <c r="L21" s="29"/>
    </row>
    <row r="22" spans="1:12" ht="16.8" customHeight="1" x14ac:dyDescent="0.3">
      <c r="A22" s="11" t="s">
        <v>131</v>
      </c>
      <c r="B22" s="12"/>
      <c r="C22" s="12"/>
      <c r="D22" s="12"/>
      <c r="E22" s="40" t="s">
        <v>40</v>
      </c>
      <c r="F22" s="40"/>
      <c r="G22" s="40"/>
      <c r="H22" s="40"/>
      <c r="I22" s="29"/>
      <c r="J22" s="30"/>
      <c r="K22" s="30"/>
      <c r="L22" s="29"/>
    </row>
    <row r="23" spans="1:12" x14ac:dyDescent="0.3">
      <c r="B23" s="12"/>
      <c r="C23" s="12"/>
      <c r="D23" s="12"/>
      <c r="E23" s="12"/>
      <c r="F23" s="12"/>
      <c r="G23" s="12"/>
      <c r="H23" s="12"/>
      <c r="I23" s="12"/>
      <c r="J23" s="12"/>
      <c r="K23" s="12"/>
    </row>
    <row r="24" spans="1:12" x14ac:dyDescent="0.3">
      <c r="A24" s="11" t="s">
        <v>132</v>
      </c>
      <c r="B24" s="12"/>
      <c r="C24" s="12"/>
      <c r="D24" s="12"/>
      <c r="E24" s="12"/>
      <c r="F24" s="12"/>
      <c r="G24" s="12"/>
      <c r="H24" s="12"/>
      <c r="I24" s="12"/>
      <c r="J24" s="12"/>
      <c r="K24" s="12"/>
    </row>
    <row r="25" spans="1:12" x14ac:dyDescent="0.3">
      <c r="B25" s="12"/>
      <c r="C25" s="12"/>
      <c r="D25" s="12"/>
      <c r="E25" s="12"/>
      <c r="F25" s="12"/>
      <c r="G25" s="12"/>
      <c r="H25" s="12"/>
      <c r="I25" s="12"/>
      <c r="J25" s="12"/>
      <c r="K25" s="12"/>
    </row>
    <row r="26" spans="1:12" x14ac:dyDescent="0.3">
      <c r="A26" s="38"/>
      <c r="B26" s="38"/>
      <c r="C26" s="38"/>
      <c r="D26" s="38"/>
      <c r="E26" s="38"/>
      <c r="F26" s="38"/>
      <c r="G26" s="38"/>
      <c r="H26" s="38"/>
      <c r="I26" s="38"/>
      <c r="J26" s="38"/>
      <c r="K26" s="38"/>
    </row>
    <row r="27" spans="1:12" x14ac:dyDescent="0.3">
      <c r="A27" s="38"/>
      <c r="B27" s="38"/>
      <c r="C27" s="38"/>
      <c r="D27" s="38"/>
      <c r="E27" s="38"/>
      <c r="F27" s="38"/>
      <c r="G27" s="38"/>
      <c r="H27" s="38"/>
      <c r="I27" s="38"/>
      <c r="J27" s="38"/>
      <c r="K27" s="38"/>
    </row>
    <row r="28" spans="1:12" x14ac:dyDescent="0.3">
      <c r="A28" s="38"/>
      <c r="B28" s="38"/>
      <c r="C28" s="38"/>
      <c r="D28" s="38"/>
      <c r="E28" s="38"/>
      <c r="F28" s="38"/>
      <c r="G28" s="38"/>
      <c r="H28" s="38"/>
      <c r="I28" s="38"/>
      <c r="J28" s="38"/>
      <c r="K28" s="38"/>
    </row>
    <row r="29" spans="1:12" x14ac:dyDescent="0.3">
      <c r="A29" s="38"/>
      <c r="B29" s="38"/>
      <c r="C29" s="38"/>
      <c r="D29" s="38"/>
      <c r="E29" s="38"/>
      <c r="F29" s="38"/>
      <c r="G29" s="38"/>
      <c r="H29" s="38"/>
      <c r="I29" s="38"/>
      <c r="J29" s="38"/>
      <c r="K29" s="38"/>
    </row>
    <row r="30" spans="1:12" x14ac:dyDescent="0.3">
      <c r="A30" s="38"/>
      <c r="B30" s="38"/>
      <c r="C30" s="38"/>
      <c r="D30" s="38"/>
      <c r="E30" s="38"/>
      <c r="F30" s="38"/>
      <c r="G30" s="38"/>
      <c r="H30" s="38"/>
      <c r="I30" s="38"/>
      <c r="J30" s="38"/>
      <c r="K30" s="38"/>
    </row>
    <row r="31" spans="1:12" x14ac:dyDescent="0.3">
      <c r="A31" s="38"/>
      <c r="B31" s="38"/>
      <c r="C31" s="38"/>
      <c r="D31" s="38"/>
      <c r="E31" s="38"/>
      <c r="F31" s="38"/>
      <c r="G31" s="38"/>
      <c r="H31" s="38"/>
      <c r="I31" s="38"/>
      <c r="J31" s="38"/>
      <c r="K31" s="38"/>
    </row>
    <row r="32" spans="1:12" x14ac:dyDescent="0.3">
      <c r="A32" s="38"/>
      <c r="B32" s="38"/>
      <c r="C32" s="38"/>
      <c r="D32" s="38"/>
      <c r="E32" s="38"/>
      <c r="F32" s="38"/>
      <c r="G32" s="38"/>
      <c r="H32" s="38"/>
      <c r="I32" s="38"/>
      <c r="J32" s="38"/>
      <c r="K32" s="38"/>
    </row>
    <row r="33" spans="1:11" x14ac:dyDescent="0.3">
      <c r="A33" s="38"/>
      <c r="B33" s="38"/>
      <c r="C33" s="38"/>
      <c r="D33" s="38"/>
      <c r="E33" s="38"/>
      <c r="F33" s="38"/>
      <c r="G33" s="38"/>
      <c r="H33" s="38"/>
      <c r="I33" s="38"/>
      <c r="J33" s="38"/>
      <c r="K33" s="38"/>
    </row>
    <row r="34" spans="1:11" x14ac:dyDescent="0.3">
      <c r="A34" s="38"/>
      <c r="B34" s="38"/>
      <c r="C34" s="38"/>
      <c r="D34" s="38"/>
      <c r="E34" s="38"/>
      <c r="F34" s="38"/>
      <c r="G34" s="38"/>
      <c r="H34" s="38"/>
      <c r="I34" s="38"/>
      <c r="J34" s="38"/>
      <c r="K34" s="38"/>
    </row>
    <row r="36" spans="1:11" x14ac:dyDescent="0.3">
      <c r="A36" t="s">
        <v>16</v>
      </c>
      <c r="C36" s="39" t="s">
        <v>114</v>
      </c>
      <c r="D36" s="33"/>
      <c r="F36" t="s">
        <v>151</v>
      </c>
      <c r="J36" s="33" t="s">
        <v>114</v>
      </c>
      <c r="K36" s="33"/>
    </row>
    <row r="37" spans="1:11" x14ac:dyDescent="0.3">
      <c r="C37" s="13"/>
    </row>
    <row r="38" spans="1:11" x14ac:dyDescent="0.3">
      <c r="A38" t="s">
        <v>17</v>
      </c>
      <c r="C38" s="33" t="s">
        <v>114</v>
      </c>
      <c r="D38" s="33"/>
      <c r="F38" t="s">
        <v>135</v>
      </c>
      <c r="J38" s="33" t="s">
        <v>114</v>
      </c>
      <c r="K38" s="33"/>
    </row>
    <row r="40" spans="1:11" x14ac:dyDescent="0.3">
      <c r="A40" t="s">
        <v>18</v>
      </c>
      <c r="C40" s="34" t="s">
        <v>115</v>
      </c>
      <c r="D40" s="34"/>
      <c r="F40" t="s">
        <v>20</v>
      </c>
      <c r="J40" s="33" t="s">
        <v>114</v>
      </c>
      <c r="K40" s="33"/>
    </row>
    <row r="41" spans="1:11" x14ac:dyDescent="0.3">
      <c r="C41" s="27"/>
      <c r="D41" s="27"/>
      <c r="I41" s="28"/>
      <c r="J41" s="28"/>
    </row>
    <row r="42" spans="1:11" x14ac:dyDescent="0.3">
      <c r="A42" s="11" t="s">
        <v>120</v>
      </c>
      <c r="C42" s="27"/>
      <c r="D42" s="27"/>
      <c r="I42" s="28"/>
      <c r="J42" s="28"/>
    </row>
    <row r="44" spans="1:11" x14ac:dyDescent="0.3">
      <c r="A44" t="s">
        <v>121</v>
      </c>
      <c r="C44" s="27"/>
      <c r="D44" s="27"/>
      <c r="E44" t="s">
        <v>123</v>
      </c>
      <c r="I44" t="s">
        <v>125</v>
      </c>
      <c r="J44" s="38"/>
      <c r="K44" s="38"/>
    </row>
    <row r="45" spans="1:11" x14ac:dyDescent="0.3">
      <c r="C45" s="27"/>
      <c r="D45" s="27"/>
      <c r="I45" s="28"/>
      <c r="J45" s="38"/>
      <c r="K45" s="38"/>
    </row>
    <row r="46" spans="1:11" x14ac:dyDescent="0.3">
      <c r="A46" t="s">
        <v>122</v>
      </c>
      <c r="C46" s="27"/>
      <c r="D46" s="27"/>
      <c r="E46" t="s">
        <v>124</v>
      </c>
      <c r="I46" s="28"/>
      <c r="J46" s="38"/>
      <c r="K46" s="38"/>
    </row>
    <row r="47" spans="1:11" x14ac:dyDescent="0.3">
      <c r="C47" s="27"/>
      <c r="D47" s="27"/>
      <c r="I47" s="28"/>
      <c r="J47" s="28"/>
    </row>
    <row r="48" spans="1:11" x14ac:dyDescent="0.3">
      <c r="A48" s="11" t="s">
        <v>126</v>
      </c>
      <c r="D48" s="27"/>
      <c r="I48" s="28"/>
      <c r="J48" s="28"/>
    </row>
    <row r="49" spans="1:11" x14ac:dyDescent="0.3">
      <c r="A49" s="11"/>
      <c r="D49" s="27"/>
      <c r="I49" s="28"/>
      <c r="J49" s="28"/>
    </row>
    <row r="50" spans="1:11" x14ac:dyDescent="0.3">
      <c r="A50" t="s">
        <v>127</v>
      </c>
      <c r="E50" t="s">
        <v>129</v>
      </c>
      <c r="H50" t="s">
        <v>133</v>
      </c>
      <c r="I50" s="13"/>
      <c r="J50" s="31"/>
      <c r="K50" s="31"/>
    </row>
    <row r="51" spans="1:11" x14ac:dyDescent="0.3">
      <c r="I51" s="13"/>
    </row>
    <row r="52" spans="1:11" x14ac:dyDescent="0.3">
      <c r="A52" t="s">
        <v>128</v>
      </c>
      <c r="E52" t="s">
        <v>130</v>
      </c>
      <c r="I52" s="13"/>
    </row>
    <row r="53" spans="1:11" x14ac:dyDescent="0.3">
      <c r="A53" s="17"/>
      <c r="B53" s="17"/>
      <c r="C53" s="17"/>
      <c r="D53" s="17"/>
      <c r="E53" s="17"/>
      <c r="F53" s="17"/>
      <c r="G53" s="17"/>
      <c r="H53" s="17"/>
      <c r="I53" s="17"/>
      <c r="J53" s="17"/>
      <c r="K53" s="17"/>
    </row>
    <row r="55" spans="1:11" x14ac:dyDescent="0.3">
      <c r="A55" s="26" t="s">
        <v>150</v>
      </c>
    </row>
    <row r="56" spans="1:11" ht="45" customHeight="1" x14ac:dyDescent="0.3">
      <c r="A56" s="16"/>
      <c r="B56" s="37" t="s">
        <v>149</v>
      </c>
      <c r="C56" s="37"/>
      <c r="D56" s="37"/>
      <c r="E56" s="37"/>
      <c r="F56" s="37"/>
      <c r="G56" s="37"/>
      <c r="H56" s="37"/>
      <c r="I56" s="37"/>
      <c r="J56" s="37"/>
      <c r="K56" s="37"/>
    </row>
    <row r="57" spans="1:11" x14ac:dyDescent="0.3">
      <c r="A57" s="3"/>
      <c r="B57" s="3"/>
      <c r="C57" s="3"/>
      <c r="D57" s="3"/>
      <c r="E57" s="3"/>
      <c r="F57" s="3"/>
      <c r="G57" s="3"/>
      <c r="H57" s="3"/>
      <c r="I57" s="3"/>
      <c r="J57" s="3"/>
      <c r="K57" s="3"/>
    </row>
    <row r="58" spans="1:11" x14ac:dyDescent="0.3">
      <c r="A58" s="18"/>
      <c r="B58" s="18"/>
      <c r="C58" s="18"/>
      <c r="D58" s="18"/>
    </row>
    <row r="59" spans="1:11" x14ac:dyDescent="0.3">
      <c r="A59" s="35"/>
      <c r="B59" s="35"/>
      <c r="C59" s="35"/>
      <c r="D59" s="35"/>
    </row>
    <row r="60" spans="1:11" x14ac:dyDescent="0.3">
      <c r="A60" s="35"/>
      <c r="B60" s="35"/>
      <c r="C60" s="35"/>
      <c r="D60" s="35"/>
    </row>
    <row r="61" spans="1:11" x14ac:dyDescent="0.3">
      <c r="A61" s="36"/>
      <c r="B61" s="36"/>
      <c r="C61" s="36"/>
      <c r="D61" s="36"/>
    </row>
    <row r="62" spans="1:11" ht="14.4" customHeight="1" x14ac:dyDescent="0.3">
      <c r="A62" s="32" t="s">
        <v>21</v>
      </c>
      <c r="B62" s="32"/>
      <c r="C62" s="32"/>
      <c r="D62" s="32"/>
      <c r="J62" s="19" t="s">
        <v>116</v>
      </c>
    </row>
    <row r="63" spans="1:11" x14ac:dyDescent="0.3">
      <c r="A63" s="32"/>
      <c r="B63" s="32"/>
      <c r="C63" s="32"/>
      <c r="D63" s="32"/>
      <c r="J63" s="19" t="s">
        <v>22</v>
      </c>
      <c r="K63" s="14" t="s">
        <v>23</v>
      </c>
    </row>
  </sheetData>
  <mergeCells count="24">
    <mergeCell ref="C11:G11"/>
    <mergeCell ref="J11:K11"/>
    <mergeCell ref="E14:H14"/>
    <mergeCell ref="E15:H15"/>
    <mergeCell ref="E16:H16"/>
    <mergeCell ref="B6:J6"/>
    <mergeCell ref="A7:K7"/>
    <mergeCell ref="C9:D9"/>
    <mergeCell ref="F9:G9"/>
    <mergeCell ref="J9:K9"/>
    <mergeCell ref="J19:K22"/>
    <mergeCell ref="J50:K50"/>
    <mergeCell ref="A62:D63"/>
    <mergeCell ref="C38:D38"/>
    <mergeCell ref="C40:D40"/>
    <mergeCell ref="J36:K36"/>
    <mergeCell ref="A59:D61"/>
    <mergeCell ref="B56:K56"/>
    <mergeCell ref="J44:K46"/>
    <mergeCell ref="C36:D36"/>
    <mergeCell ref="E22:H22"/>
    <mergeCell ref="A26:K34"/>
    <mergeCell ref="J38:K38"/>
    <mergeCell ref="J40:K40"/>
  </mergeCells>
  <dataValidations xWindow="675" yWindow="701" count="9">
    <dataValidation type="decimal" allowBlank="1" showInputMessage="1" showErrorMessage="1" promptTitle="Road Width " prompt="Enter the road width, not including the footpath." sqref="I38" xr:uid="{00000000-0002-0000-0000-000000000000}">
      <formula1>0</formula1>
      <formula2>30</formula2>
    </dataValidation>
    <dataValidation type="decimal" allowBlank="1" showInputMessage="1" showErrorMessage="1" promptTitle="Footway Width " prompt="Enter the width of footway from edge of kerb to building line, boundary wall or other." sqref="I36" xr:uid="{00000000-0002-0000-0000-000003000000}">
      <formula1>0</formula1>
      <formula2>10</formula2>
    </dataValidation>
    <dataValidation allowBlank="1" showInputMessage="1" showErrorMessage="1" promptTitle="Your Reference" prompt="Insert here the reference number for this application. " sqref="J9:K9" xr:uid="{00000000-0002-0000-0000-000005000000}"/>
    <dataValidation type="list" errorStyle="warning" allowBlank="1" showInputMessage="1" showErrorMessage="1" errorTitle="SITE PLAN" error="If a site plan is not included, your application may be rejected. _x000a_" promptTitle="Site Plan" prompt="Adequate scale site plan should be included. _x000a_" sqref="C36:D36" xr:uid="{00000000-0002-0000-0000-000006000000}">
      <formula1>"Must Be Attached"</formula1>
    </dataValidation>
    <dataValidation type="list" errorStyle="warning" allowBlank="1" showInputMessage="1" showErrorMessage="1" errorTitle="SITE PHOTOS" error="If site photos are not included, your application may be rejected. _x000a_" promptTitle="Site Photos" prompt="3 site photos should be included.  _x000a__x000a_" sqref="C38:D38" xr:uid="{00000000-0002-0000-0000-000007000000}">
      <formula1>"Must Be Attached"</formula1>
    </dataValidation>
    <dataValidation type="list" allowBlank="1" showInputMessage="1" showErrorMessage="1" promptTitle="Drawings " prompt="The Authority may request any drawings as it deems necessary._x000a_" sqref="C40:D40" xr:uid="{00000000-0002-0000-0000-000008000000}">
      <formula1>"Attached, None Attached"</formula1>
    </dataValidation>
    <dataValidation type="list" errorStyle="warning" allowBlank="1" showInputMessage="1" showErrorMessage="1" errorTitle="Traffic Direction " error="Traffic Direction must be indicated, otherwise the Authority may reject the Application. _x000a_" promptTitle="Traffic Direction " prompt="Attach plan showing direction of traffic._x000a_" sqref="J36:K36 J38:K38 J40:K40" xr:uid="{00000000-0002-0000-0000-000009000000}">
      <formula1>"Must Be Attached"</formula1>
    </dataValidation>
    <dataValidation type="list" allowBlank="1" showInputMessage="1" showErrorMessage="1" promptTitle="Choose Your Local Council" prompt="  " sqref="C11:G11" xr:uid="{00000000-0002-0000-0000-00000B000000}">
      <formula1>LC_Items</formula1>
    </dataValidation>
    <dataValidation type="textLength" operator="lessThanOrEqual" allowBlank="1" showInputMessage="1" showErrorMessage="1" errorTitle="Max No of Characters is exceeded" error="A short description is required." promptTitle="Brief Description" prompt="Include here a short description of your request.  The Authority may need to request further information accordingly." sqref="A26:K34" xr:uid="{00000000-0002-0000-0000-00000A000000}">
      <formula1>1200</formula1>
    </dataValidation>
  </dataValidations>
  <pageMargins left="0.70000000000000007" right="0.70000000000000007" top="0.75" bottom="0.75" header="0.30000000000000004" footer="0.30000000000000004"/>
  <pageSetup paperSize="9" scale="76" fitToWidth="0" fitToHeight="0" orientation="portrait" r:id="rId1"/>
  <headerFooter>
    <oddHeader xml:space="preserve">&amp;L&amp;8Permanent Traffic Management   
Policy Guidelines
&amp;R&amp;8Application Form 
&amp;"-,Bold"&amp;K000012CHAPTER 09
</oddHeader>
    <oddFooter>&amp;L&amp;9Page &amp;P of &amp;N&amp;R&amp;"-,Bold"&amp;8&amp;K05-022Transport Malta is the Authority for Transport in Malta as set up  by ACT XV of 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3</xdr:col>
                    <xdr:colOff>68580</xdr:colOff>
                    <xdr:row>42</xdr:row>
                    <xdr:rowOff>144780</xdr:rowOff>
                  </from>
                  <to>
                    <xdr:col>4</xdr:col>
                    <xdr:colOff>190500</xdr:colOff>
                    <xdr:row>44</xdr:row>
                    <xdr:rowOff>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76200</xdr:colOff>
                    <xdr:row>45</xdr:row>
                    <xdr:rowOff>0</xdr:rowOff>
                  </from>
                  <to>
                    <xdr:col>4</xdr:col>
                    <xdr:colOff>190500</xdr:colOff>
                    <xdr:row>46</xdr:row>
                    <xdr:rowOff>38100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7</xdr:col>
                    <xdr:colOff>182880</xdr:colOff>
                    <xdr:row>42</xdr:row>
                    <xdr:rowOff>160020</xdr:rowOff>
                  </from>
                  <to>
                    <xdr:col>8</xdr:col>
                    <xdr:colOff>396240</xdr:colOff>
                    <xdr:row>44</xdr:row>
                    <xdr:rowOff>15240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7</xdr:col>
                    <xdr:colOff>182880</xdr:colOff>
                    <xdr:row>44</xdr:row>
                    <xdr:rowOff>160020</xdr:rowOff>
                  </from>
                  <to>
                    <xdr:col>8</xdr:col>
                    <xdr:colOff>396240</xdr:colOff>
                    <xdr:row>46</xdr:row>
                    <xdr:rowOff>15240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2</xdr:col>
                    <xdr:colOff>259080</xdr:colOff>
                    <xdr:row>48</xdr:row>
                    <xdr:rowOff>160020</xdr:rowOff>
                  </from>
                  <to>
                    <xdr:col>2</xdr:col>
                    <xdr:colOff>617220</xdr:colOff>
                    <xdr:row>50</xdr:row>
                    <xdr:rowOff>30480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2</xdr:col>
                    <xdr:colOff>259080</xdr:colOff>
                    <xdr:row>50</xdr:row>
                    <xdr:rowOff>144780</xdr:rowOff>
                  </from>
                  <to>
                    <xdr:col>2</xdr:col>
                    <xdr:colOff>617220</xdr:colOff>
                    <xdr:row>52</xdr:row>
                    <xdr:rowOff>15240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5</xdr:col>
                    <xdr:colOff>685800</xdr:colOff>
                    <xdr:row>48</xdr:row>
                    <xdr:rowOff>160020</xdr:rowOff>
                  </from>
                  <to>
                    <xdr:col>6</xdr:col>
                    <xdr:colOff>342900</xdr:colOff>
                    <xdr:row>50</xdr:row>
                    <xdr:rowOff>30480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5</xdr:col>
                    <xdr:colOff>693420</xdr:colOff>
                    <xdr:row>50</xdr:row>
                    <xdr:rowOff>137160</xdr:rowOff>
                  </from>
                  <to>
                    <xdr:col>6</xdr:col>
                    <xdr:colOff>342900</xdr:colOff>
                    <xdr:row>52</xdr:row>
                    <xdr:rowOff>7620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sizeWithCells="1">
                  <from>
                    <xdr:col>8</xdr:col>
                    <xdr:colOff>259080</xdr:colOff>
                    <xdr:row>48</xdr:row>
                    <xdr:rowOff>152400</xdr:rowOff>
                  </from>
                  <to>
                    <xdr:col>8</xdr:col>
                    <xdr:colOff>609600</xdr:colOff>
                    <xdr:row>50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5" yWindow="701" count="1">
        <x14:dataValidation type="list" allowBlank="1" showInputMessage="1" showErrorMessage="1" error="INPUT ITEMS FROM DROP DOWN LIST ONLY." xr:uid="{B2443C24-8EFB-43E4-A4C9-586CC0FE02FD}">
          <x14:formula1>
            <xm:f>DATA!$S$3:$S$26</xm:f>
          </x14:formula1>
          <xm:sqref>E22:H22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D75"/>
  <sheetViews>
    <sheetView workbookViewId="0">
      <selection activeCell="J14" sqref="J14"/>
    </sheetView>
  </sheetViews>
  <sheetFormatPr defaultRowHeight="14.4" x14ac:dyDescent="0.3"/>
  <cols>
    <col min="1" max="1" width="8.88671875" style="21" customWidth="1"/>
    <col min="2" max="2" width="36" style="21" bestFit="1" customWidth="1"/>
    <col min="3" max="3" width="9.109375" style="21" customWidth="1"/>
    <col min="4" max="6" width="8.88671875" style="21" customWidth="1"/>
    <col min="7" max="7" width="12.33203125" style="21" customWidth="1"/>
    <col min="8" max="8" width="8.88671875" style="21" customWidth="1"/>
    <col min="9" max="16384" width="8.88671875" style="21"/>
  </cols>
  <sheetData>
    <row r="1" spans="2:30" x14ac:dyDescent="0.3">
      <c r="B1" s="20"/>
      <c r="D1" s="20"/>
      <c r="E1" s="20"/>
      <c r="F1" s="20"/>
      <c r="G1" s="20"/>
    </row>
    <row r="2" spans="2:30" x14ac:dyDescent="0.3">
      <c r="B2" s="20" t="s">
        <v>24</v>
      </c>
      <c r="C2" s="20" t="s">
        <v>25</v>
      </c>
      <c r="D2" s="20" t="s">
        <v>26</v>
      </c>
      <c r="E2" s="20" t="s">
        <v>27</v>
      </c>
      <c r="F2" s="20"/>
      <c r="G2" s="20" t="s">
        <v>28</v>
      </c>
      <c r="I2" s="20" t="s">
        <v>29</v>
      </c>
      <c r="K2" s="20" t="s">
        <v>30</v>
      </c>
      <c r="M2" s="20" t="s">
        <v>31</v>
      </c>
      <c r="P2" s="20" t="s">
        <v>32</v>
      </c>
      <c r="S2" s="20" t="s">
        <v>33</v>
      </c>
      <c r="X2" s="20" t="s">
        <v>34</v>
      </c>
      <c r="AA2" s="20" t="s">
        <v>35</v>
      </c>
      <c r="AD2" s="20" t="s">
        <v>36</v>
      </c>
    </row>
    <row r="3" spans="2:30" x14ac:dyDescent="0.3">
      <c r="B3" s="21" t="s">
        <v>152</v>
      </c>
      <c r="C3" s="21" t="s">
        <v>1</v>
      </c>
      <c r="D3" s="48" t="s">
        <v>153</v>
      </c>
      <c r="E3" s="21" t="s">
        <v>6</v>
      </c>
      <c r="G3" s="23" t="s">
        <v>37</v>
      </c>
      <c r="I3" s="21" t="s">
        <v>38</v>
      </c>
      <c r="K3" s="21" t="s">
        <v>38</v>
      </c>
      <c r="M3" s="21" t="s">
        <v>38</v>
      </c>
      <c r="P3" s="21" t="s">
        <v>39</v>
      </c>
      <c r="S3" s="21" t="s">
        <v>40</v>
      </c>
      <c r="AD3" s="21" t="s">
        <v>41</v>
      </c>
    </row>
    <row r="4" spans="2:30" x14ac:dyDescent="0.3">
      <c r="B4" s="21" t="s">
        <v>42</v>
      </c>
      <c r="C4" s="21" t="s">
        <v>1</v>
      </c>
      <c r="D4" s="48" t="s">
        <v>154</v>
      </c>
      <c r="E4" s="21" t="s">
        <v>6</v>
      </c>
      <c r="G4" s="23" t="s">
        <v>43</v>
      </c>
      <c r="I4" s="21" t="s">
        <v>44</v>
      </c>
      <c r="K4" s="21" t="s">
        <v>44</v>
      </c>
      <c r="M4" s="21" t="s">
        <v>19</v>
      </c>
      <c r="P4" s="21" t="s">
        <v>44</v>
      </c>
      <c r="S4" s="21" t="s">
        <v>141</v>
      </c>
      <c r="AD4" s="24" t="s">
        <v>45</v>
      </c>
    </row>
    <row r="5" spans="2:30" x14ac:dyDescent="0.3">
      <c r="B5" s="21" t="s">
        <v>46</v>
      </c>
      <c r="C5" s="21" t="s">
        <v>1</v>
      </c>
      <c r="D5" s="48" t="s">
        <v>155</v>
      </c>
      <c r="E5" s="21" t="s">
        <v>6</v>
      </c>
      <c r="G5" s="23" t="s">
        <v>47</v>
      </c>
      <c r="S5" s="21" t="s">
        <v>137</v>
      </c>
      <c r="AD5" s="21" t="s">
        <v>48</v>
      </c>
    </row>
    <row r="6" spans="2:30" x14ac:dyDescent="0.3">
      <c r="B6" s="21" t="s">
        <v>49</v>
      </c>
      <c r="C6" s="21" t="s">
        <v>50</v>
      </c>
      <c r="D6" s="48" t="s">
        <v>156</v>
      </c>
      <c r="E6" s="21" t="s">
        <v>41</v>
      </c>
      <c r="G6" s="23" t="s">
        <v>51</v>
      </c>
      <c r="S6" s="21" t="s">
        <v>136</v>
      </c>
    </row>
    <row r="7" spans="2:30" x14ac:dyDescent="0.3">
      <c r="B7" s="21" t="s">
        <v>157</v>
      </c>
      <c r="C7" s="21" t="s">
        <v>52</v>
      </c>
      <c r="D7" s="48" t="s">
        <v>158</v>
      </c>
      <c r="E7" s="21" t="s">
        <v>41</v>
      </c>
      <c r="G7" s="23" t="s">
        <v>53</v>
      </c>
      <c r="S7" s="21" t="s">
        <v>138</v>
      </c>
      <c r="AD7" s="21" t="s">
        <v>6</v>
      </c>
    </row>
    <row r="8" spans="2:30" x14ac:dyDescent="0.3">
      <c r="B8" s="21" t="s">
        <v>54</v>
      </c>
      <c r="C8" s="21" t="s">
        <v>55</v>
      </c>
      <c r="D8" s="48" t="s">
        <v>159</v>
      </c>
      <c r="E8" s="21" t="s">
        <v>6</v>
      </c>
      <c r="S8" s="21" t="s">
        <v>139</v>
      </c>
      <c r="AD8" s="24" t="s">
        <v>9</v>
      </c>
    </row>
    <row r="9" spans="2:30" x14ac:dyDescent="0.3">
      <c r="B9" s="21" t="s">
        <v>56</v>
      </c>
      <c r="C9" s="21" t="s">
        <v>52</v>
      </c>
      <c r="D9" s="48" t="s">
        <v>160</v>
      </c>
      <c r="E9" s="21" t="s">
        <v>41</v>
      </c>
      <c r="S9" s="21" t="s">
        <v>140</v>
      </c>
      <c r="AD9" s="21" t="s">
        <v>12</v>
      </c>
    </row>
    <row r="10" spans="2:30" x14ac:dyDescent="0.3">
      <c r="B10" s="21" t="s">
        <v>161</v>
      </c>
      <c r="C10" s="21" t="s">
        <v>52</v>
      </c>
      <c r="D10" s="48" t="s">
        <v>162</v>
      </c>
      <c r="E10" s="21" t="s">
        <v>41</v>
      </c>
      <c r="S10" s="21" t="s">
        <v>142</v>
      </c>
    </row>
    <row r="11" spans="2:30" x14ac:dyDescent="0.3">
      <c r="B11" s="21" t="s">
        <v>57</v>
      </c>
      <c r="C11" s="21" t="s">
        <v>58</v>
      </c>
      <c r="D11" s="48" t="s">
        <v>163</v>
      </c>
      <c r="E11" s="21" t="s">
        <v>59</v>
      </c>
      <c r="S11" s="21" t="s">
        <v>143</v>
      </c>
      <c r="AD11" s="21" t="s">
        <v>60</v>
      </c>
    </row>
    <row r="12" spans="2:30" x14ac:dyDescent="0.3">
      <c r="B12" s="21" t="s">
        <v>61</v>
      </c>
      <c r="C12" s="21" t="s">
        <v>58</v>
      </c>
      <c r="D12" s="48" t="s">
        <v>164</v>
      </c>
      <c r="E12" s="21" t="s">
        <v>59</v>
      </c>
      <c r="S12" s="21" t="s">
        <v>144</v>
      </c>
      <c r="AD12" s="24" t="s">
        <v>62</v>
      </c>
    </row>
    <row r="13" spans="2:30" x14ac:dyDescent="0.3">
      <c r="B13" s="21" t="s">
        <v>63</v>
      </c>
      <c r="C13" s="21" t="s">
        <v>58</v>
      </c>
      <c r="D13" s="48" t="s">
        <v>165</v>
      </c>
      <c r="E13" s="21" t="s">
        <v>59</v>
      </c>
      <c r="G13" s="20"/>
      <c r="S13" s="21" t="s">
        <v>145</v>
      </c>
      <c r="AD13" s="21" t="s">
        <v>64</v>
      </c>
    </row>
    <row r="14" spans="2:30" x14ac:dyDescent="0.3">
      <c r="B14" s="21" t="s">
        <v>166</v>
      </c>
      <c r="C14" s="21" t="s">
        <v>55</v>
      </c>
      <c r="D14" s="48" t="s">
        <v>167</v>
      </c>
      <c r="E14" s="21" t="s">
        <v>6</v>
      </c>
      <c r="S14" s="21" t="s">
        <v>146</v>
      </c>
    </row>
    <row r="15" spans="2:30" x14ac:dyDescent="0.3">
      <c r="B15" s="21" t="s">
        <v>65</v>
      </c>
      <c r="C15" s="21" t="s">
        <v>58</v>
      </c>
      <c r="D15" s="48" t="s">
        <v>168</v>
      </c>
      <c r="E15" s="21" t="s">
        <v>59</v>
      </c>
      <c r="S15" s="21" t="s">
        <v>147</v>
      </c>
      <c r="AD15" s="21" t="s">
        <v>117</v>
      </c>
    </row>
    <row r="16" spans="2:30" x14ac:dyDescent="0.3">
      <c r="B16" s="21" t="s">
        <v>66</v>
      </c>
      <c r="C16" s="21" t="s">
        <v>50</v>
      </c>
      <c r="D16" s="48" t="s">
        <v>169</v>
      </c>
      <c r="E16" s="21" t="s">
        <v>41</v>
      </c>
      <c r="S16" s="21" t="s">
        <v>148</v>
      </c>
      <c r="AD16" s="25" t="s">
        <v>118</v>
      </c>
    </row>
    <row r="17" spans="2:30" x14ac:dyDescent="0.3">
      <c r="B17" s="21" t="s">
        <v>67</v>
      </c>
      <c r="C17" s="21" t="s">
        <v>50</v>
      </c>
      <c r="D17" s="48" t="s">
        <v>170</v>
      </c>
      <c r="E17" s="21" t="s">
        <v>41</v>
      </c>
      <c r="AD17" s="21" t="s">
        <v>119</v>
      </c>
    </row>
    <row r="18" spans="2:30" x14ac:dyDescent="0.3">
      <c r="B18" s="21" t="s">
        <v>68</v>
      </c>
      <c r="C18" s="21" t="s">
        <v>1</v>
      </c>
      <c r="D18" s="48" t="s">
        <v>171</v>
      </c>
      <c r="E18" s="21" t="s">
        <v>6</v>
      </c>
    </row>
    <row r="19" spans="2:30" x14ac:dyDescent="0.3">
      <c r="D19" s="22"/>
    </row>
    <row r="20" spans="2:30" x14ac:dyDescent="0.3">
      <c r="B20" s="21" t="s">
        <v>69</v>
      </c>
      <c r="C20" s="21" t="s">
        <v>50</v>
      </c>
      <c r="D20" s="48" t="s">
        <v>172</v>
      </c>
      <c r="E20" s="21" t="s">
        <v>41</v>
      </c>
    </row>
    <row r="21" spans="2:30" x14ac:dyDescent="0.3">
      <c r="B21" s="21" t="s">
        <v>70</v>
      </c>
      <c r="C21" s="21" t="s">
        <v>1</v>
      </c>
      <c r="D21" s="48" t="s">
        <v>173</v>
      </c>
      <c r="E21" s="21" t="s">
        <v>6</v>
      </c>
    </row>
    <row r="22" spans="2:30" x14ac:dyDescent="0.3">
      <c r="B22" s="21" t="s">
        <v>71</v>
      </c>
      <c r="C22" s="21" t="s">
        <v>52</v>
      </c>
      <c r="D22" s="48" t="s">
        <v>174</v>
      </c>
      <c r="E22" s="21" t="s">
        <v>41</v>
      </c>
    </row>
    <row r="23" spans="2:30" x14ac:dyDescent="0.3">
      <c r="B23" s="21" t="s">
        <v>72</v>
      </c>
      <c r="C23" s="21" t="s">
        <v>58</v>
      </c>
      <c r="D23" s="48" t="s">
        <v>175</v>
      </c>
      <c r="E23" s="21" t="s">
        <v>59</v>
      </c>
    </row>
    <row r="24" spans="2:30" x14ac:dyDescent="0.3">
      <c r="B24" s="21" t="s">
        <v>73</v>
      </c>
      <c r="C24" s="21" t="s">
        <v>50</v>
      </c>
      <c r="D24" s="48" t="s">
        <v>176</v>
      </c>
      <c r="E24" s="21" t="s">
        <v>41</v>
      </c>
    </row>
    <row r="25" spans="2:30" x14ac:dyDescent="0.3">
      <c r="B25" s="21" t="s">
        <v>74</v>
      </c>
      <c r="C25" s="21" t="s">
        <v>1</v>
      </c>
      <c r="D25" s="48" t="s">
        <v>177</v>
      </c>
      <c r="E25" s="21" t="s">
        <v>6</v>
      </c>
    </row>
    <row r="26" spans="2:30" x14ac:dyDescent="0.3">
      <c r="B26" s="21" t="s">
        <v>75</v>
      </c>
      <c r="C26" s="21" t="s">
        <v>50</v>
      </c>
      <c r="D26" s="48" t="s">
        <v>178</v>
      </c>
      <c r="E26" s="21" t="s">
        <v>41</v>
      </c>
    </row>
    <row r="27" spans="2:30" x14ac:dyDescent="0.3">
      <c r="B27" s="21" t="s">
        <v>76</v>
      </c>
      <c r="C27" s="21" t="s">
        <v>52</v>
      </c>
      <c r="D27" s="48" t="s">
        <v>179</v>
      </c>
      <c r="E27" s="21" t="s">
        <v>41</v>
      </c>
    </row>
    <row r="28" spans="2:30" x14ac:dyDescent="0.3">
      <c r="B28" s="21" t="s">
        <v>180</v>
      </c>
      <c r="C28" s="21" t="s">
        <v>50</v>
      </c>
      <c r="D28" s="48" t="s">
        <v>181</v>
      </c>
      <c r="E28" s="21" t="s">
        <v>41</v>
      </c>
    </row>
    <row r="29" spans="2:30" x14ac:dyDescent="0.3">
      <c r="B29" s="21" t="s">
        <v>77</v>
      </c>
      <c r="C29" s="21" t="s">
        <v>52</v>
      </c>
      <c r="D29" s="48" t="s">
        <v>182</v>
      </c>
      <c r="E29" s="21" t="s">
        <v>41</v>
      </c>
    </row>
    <row r="30" spans="2:30" x14ac:dyDescent="0.3">
      <c r="B30" s="21" t="s">
        <v>78</v>
      </c>
      <c r="C30" s="21" t="s">
        <v>52</v>
      </c>
      <c r="D30" s="48" t="s">
        <v>183</v>
      </c>
      <c r="E30" s="21" t="s">
        <v>41</v>
      </c>
    </row>
    <row r="31" spans="2:30" x14ac:dyDescent="0.3">
      <c r="B31" s="21" t="s">
        <v>79</v>
      </c>
      <c r="C31" s="21" t="s">
        <v>55</v>
      </c>
      <c r="D31" s="48" t="s">
        <v>184</v>
      </c>
      <c r="E31" s="21" t="s">
        <v>6</v>
      </c>
    </row>
    <row r="32" spans="2:30" x14ac:dyDescent="0.3">
      <c r="B32" s="21" t="s">
        <v>80</v>
      </c>
      <c r="C32" s="21" t="s">
        <v>55</v>
      </c>
      <c r="D32" s="48" t="s">
        <v>185</v>
      </c>
      <c r="E32" s="21" t="s">
        <v>6</v>
      </c>
    </row>
    <row r="33" spans="2:5" x14ac:dyDescent="0.3">
      <c r="B33" s="21" t="s">
        <v>81</v>
      </c>
      <c r="C33" s="21" t="s">
        <v>55</v>
      </c>
      <c r="D33" s="48" t="s">
        <v>186</v>
      </c>
      <c r="E33" s="21" t="s">
        <v>6</v>
      </c>
    </row>
    <row r="34" spans="2:5" x14ac:dyDescent="0.3">
      <c r="B34" s="21" t="s">
        <v>82</v>
      </c>
      <c r="C34" s="21" t="s">
        <v>55</v>
      </c>
      <c r="D34" s="48" t="s">
        <v>187</v>
      </c>
      <c r="E34" s="21" t="s">
        <v>6</v>
      </c>
    </row>
    <row r="35" spans="2:5" x14ac:dyDescent="0.3">
      <c r="B35" s="21" t="s">
        <v>83</v>
      </c>
      <c r="C35" s="21" t="s">
        <v>1</v>
      </c>
      <c r="D35" s="48" t="s">
        <v>188</v>
      </c>
      <c r="E35" s="21" t="s">
        <v>6</v>
      </c>
    </row>
    <row r="36" spans="2:5" x14ac:dyDescent="0.3">
      <c r="B36" s="21" t="s">
        <v>84</v>
      </c>
      <c r="C36" s="21" t="s">
        <v>55</v>
      </c>
      <c r="D36" s="48" t="s">
        <v>189</v>
      </c>
      <c r="E36" s="21" t="s">
        <v>6</v>
      </c>
    </row>
    <row r="37" spans="2:5" x14ac:dyDescent="0.3">
      <c r="B37" s="21" t="s">
        <v>85</v>
      </c>
      <c r="C37" s="21" t="s">
        <v>58</v>
      </c>
      <c r="D37" s="48" t="s">
        <v>190</v>
      </c>
      <c r="E37" s="21" t="s">
        <v>59</v>
      </c>
    </row>
    <row r="38" spans="2:5" x14ac:dyDescent="0.3">
      <c r="B38" s="21" t="s">
        <v>86</v>
      </c>
      <c r="C38" s="21" t="s">
        <v>58</v>
      </c>
      <c r="D38" s="48" t="s">
        <v>191</v>
      </c>
      <c r="E38" s="21" t="s">
        <v>59</v>
      </c>
    </row>
    <row r="39" spans="2:5" x14ac:dyDescent="0.3">
      <c r="B39" s="21" t="s">
        <v>87</v>
      </c>
      <c r="C39" s="21" t="s">
        <v>55</v>
      </c>
      <c r="D39" s="48" t="s">
        <v>192</v>
      </c>
      <c r="E39" s="21" t="s">
        <v>6</v>
      </c>
    </row>
    <row r="40" spans="2:5" x14ac:dyDescent="0.3">
      <c r="B40" s="21" t="s">
        <v>88</v>
      </c>
      <c r="C40" s="21" t="s">
        <v>52</v>
      </c>
      <c r="D40" s="48" t="s">
        <v>193</v>
      </c>
      <c r="E40" s="21" t="s">
        <v>41</v>
      </c>
    </row>
    <row r="41" spans="2:5" x14ac:dyDescent="0.3">
      <c r="B41" s="21" t="s">
        <v>89</v>
      </c>
      <c r="C41" s="21" t="s">
        <v>55</v>
      </c>
      <c r="D41" s="48" t="s">
        <v>194</v>
      </c>
      <c r="E41" s="21" t="s">
        <v>6</v>
      </c>
    </row>
    <row r="42" spans="2:5" x14ac:dyDescent="0.3">
      <c r="B42" s="21" t="s">
        <v>90</v>
      </c>
      <c r="C42" s="21" t="s">
        <v>1</v>
      </c>
      <c r="D42" s="48" t="s">
        <v>195</v>
      </c>
      <c r="E42" s="21" t="s">
        <v>6</v>
      </c>
    </row>
    <row r="43" spans="2:5" x14ac:dyDescent="0.3">
      <c r="B43" s="21" t="s">
        <v>91</v>
      </c>
      <c r="C43" s="21" t="s">
        <v>58</v>
      </c>
      <c r="D43" s="48" t="s">
        <v>196</v>
      </c>
      <c r="E43" s="21" t="s">
        <v>59</v>
      </c>
    </row>
    <row r="44" spans="2:5" x14ac:dyDescent="0.3">
      <c r="B44" s="21" t="s">
        <v>92</v>
      </c>
      <c r="C44" s="21" t="s">
        <v>50</v>
      </c>
      <c r="D44" s="48" t="s">
        <v>197</v>
      </c>
      <c r="E44" s="21" t="s">
        <v>41</v>
      </c>
    </row>
    <row r="45" spans="2:5" x14ac:dyDescent="0.3">
      <c r="B45" s="21" t="s">
        <v>93</v>
      </c>
      <c r="C45" s="21" t="s">
        <v>50</v>
      </c>
      <c r="D45" s="48" t="s">
        <v>198</v>
      </c>
      <c r="E45" s="21" t="s">
        <v>41</v>
      </c>
    </row>
    <row r="46" spans="2:5" x14ac:dyDescent="0.3">
      <c r="B46" s="21" t="s">
        <v>94</v>
      </c>
      <c r="C46" s="21" t="s">
        <v>55</v>
      </c>
      <c r="D46" s="48" t="s">
        <v>199</v>
      </c>
      <c r="E46" s="21" t="s">
        <v>6</v>
      </c>
    </row>
    <row r="47" spans="2:5" x14ac:dyDescent="0.3">
      <c r="B47" s="21" t="s">
        <v>95</v>
      </c>
      <c r="C47" s="21" t="s">
        <v>50</v>
      </c>
      <c r="D47" s="48" t="s">
        <v>200</v>
      </c>
      <c r="E47" s="21" t="s">
        <v>41</v>
      </c>
    </row>
    <row r="48" spans="2:5" x14ac:dyDescent="0.3">
      <c r="B48" s="21" t="s">
        <v>201</v>
      </c>
      <c r="C48" s="21" t="s">
        <v>1</v>
      </c>
      <c r="D48" s="48" t="s">
        <v>202</v>
      </c>
      <c r="E48" s="21" t="s">
        <v>6</v>
      </c>
    </row>
    <row r="49" spans="2:5" x14ac:dyDescent="0.3">
      <c r="B49" s="21" t="s">
        <v>96</v>
      </c>
      <c r="C49" s="21" t="s">
        <v>1</v>
      </c>
      <c r="D49" s="48" t="s">
        <v>203</v>
      </c>
      <c r="E49" s="21" t="s">
        <v>6</v>
      </c>
    </row>
    <row r="50" spans="2:5" x14ac:dyDescent="0.3">
      <c r="B50" s="21" t="s">
        <v>97</v>
      </c>
      <c r="C50" s="21" t="s">
        <v>58</v>
      </c>
      <c r="D50" s="48" t="s">
        <v>204</v>
      </c>
      <c r="E50" s="21" t="s">
        <v>59</v>
      </c>
    </row>
    <row r="51" spans="2:5" x14ac:dyDescent="0.3">
      <c r="B51" s="21" t="s">
        <v>205</v>
      </c>
      <c r="C51" s="21" t="s">
        <v>52</v>
      </c>
      <c r="D51" s="48" t="s">
        <v>206</v>
      </c>
      <c r="E51" s="21" t="s">
        <v>41</v>
      </c>
    </row>
    <row r="52" spans="2:5" x14ac:dyDescent="0.3">
      <c r="B52" s="21" t="s">
        <v>98</v>
      </c>
      <c r="C52" s="21" t="s">
        <v>55</v>
      </c>
      <c r="D52" s="48" t="s">
        <v>207</v>
      </c>
      <c r="E52" s="21" t="s">
        <v>6</v>
      </c>
    </row>
    <row r="53" spans="2:5" x14ac:dyDescent="0.3">
      <c r="B53" s="21" t="s">
        <v>99</v>
      </c>
      <c r="C53" s="21" t="s">
        <v>58</v>
      </c>
      <c r="D53" s="48" t="s">
        <v>208</v>
      </c>
      <c r="E53" s="21" t="s">
        <v>59</v>
      </c>
    </row>
    <row r="54" spans="2:5" x14ac:dyDescent="0.3">
      <c r="B54" s="21" t="s">
        <v>100</v>
      </c>
      <c r="C54" s="21" t="s">
        <v>52</v>
      </c>
      <c r="D54" s="48" t="s">
        <v>209</v>
      </c>
      <c r="E54" s="21" t="s">
        <v>41</v>
      </c>
    </row>
    <row r="55" spans="2:5" x14ac:dyDescent="0.3">
      <c r="B55" s="21" t="s">
        <v>101</v>
      </c>
      <c r="C55" s="21" t="s">
        <v>1</v>
      </c>
      <c r="D55" s="48" t="s">
        <v>210</v>
      </c>
      <c r="E55" s="21" t="s">
        <v>6</v>
      </c>
    </row>
    <row r="56" spans="2:5" x14ac:dyDescent="0.3">
      <c r="B56" s="21" t="s">
        <v>102</v>
      </c>
      <c r="C56" s="21" t="s">
        <v>50</v>
      </c>
      <c r="D56" s="48" t="s">
        <v>211</v>
      </c>
      <c r="E56" s="21" t="s">
        <v>41</v>
      </c>
    </row>
    <row r="57" spans="2:5" x14ac:dyDescent="0.3">
      <c r="B57" s="21" t="s">
        <v>103</v>
      </c>
      <c r="C57" s="21" t="s">
        <v>1</v>
      </c>
      <c r="D57" s="48" t="s">
        <v>212</v>
      </c>
      <c r="E57" s="21" t="s">
        <v>6</v>
      </c>
    </row>
    <row r="58" spans="2:5" x14ac:dyDescent="0.3">
      <c r="B58" s="21" t="s">
        <v>104</v>
      </c>
      <c r="C58" s="21" t="s">
        <v>55</v>
      </c>
      <c r="D58" s="48" t="s">
        <v>213</v>
      </c>
      <c r="E58" s="21" t="s">
        <v>6</v>
      </c>
    </row>
    <row r="59" spans="2:5" x14ac:dyDescent="0.3">
      <c r="B59" s="21" t="s">
        <v>214</v>
      </c>
      <c r="C59" s="21" t="s">
        <v>52</v>
      </c>
      <c r="D59" s="48" t="s">
        <v>215</v>
      </c>
      <c r="E59" s="21" t="s">
        <v>41</v>
      </c>
    </row>
    <row r="60" spans="2:5" x14ac:dyDescent="0.3">
      <c r="B60" s="21" t="s">
        <v>105</v>
      </c>
      <c r="C60" s="21" t="s">
        <v>1</v>
      </c>
      <c r="D60" s="48" t="s">
        <v>216</v>
      </c>
      <c r="E60" s="21" t="s">
        <v>6</v>
      </c>
    </row>
    <row r="61" spans="2:5" x14ac:dyDescent="0.3">
      <c r="B61" s="21" t="s">
        <v>106</v>
      </c>
      <c r="C61" s="21" t="s">
        <v>52</v>
      </c>
      <c r="D61" s="48" t="s">
        <v>217</v>
      </c>
      <c r="E61" s="21" t="s">
        <v>41</v>
      </c>
    </row>
    <row r="62" spans="2:5" x14ac:dyDescent="0.3">
      <c r="B62" s="21" t="s">
        <v>218</v>
      </c>
      <c r="C62" s="21" t="s">
        <v>58</v>
      </c>
      <c r="D62" s="48" t="s">
        <v>219</v>
      </c>
      <c r="E62" s="21" t="s">
        <v>59</v>
      </c>
    </row>
    <row r="63" spans="2:5" x14ac:dyDescent="0.3">
      <c r="B63" s="21" t="s">
        <v>107</v>
      </c>
      <c r="C63" s="21" t="s">
        <v>52</v>
      </c>
      <c r="D63" s="48" t="s">
        <v>220</v>
      </c>
      <c r="E63" s="21" t="s">
        <v>41</v>
      </c>
    </row>
    <row r="64" spans="2:5" x14ac:dyDescent="0.3">
      <c r="B64" s="21" t="s">
        <v>108</v>
      </c>
      <c r="C64" s="21" t="s">
        <v>58</v>
      </c>
      <c r="D64" s="48" t="s">
        <v>221</v>
      </c>
      <c r="E64" s="21" t="s">
        <v>59</v>
      </c>
    </row>
    <row r="65" spans="2:5" x14ac:dyDescent="0.3">
      <c r="B65" s="21" t="s">
        <v>109</v>
      </c>
      <c r="C65" s="21" t="s">
        <v>58</v>
      </c>
      <c r="D65" s="48" t="s">
        <v>222</v>
      </c>
      <c r="E65" s="21" t="s">
        <v>59</v>
      </c>
    </row>
    <row r="66" spans="2:5" x14ac:dyDescent="0.3">
      <c r="B66" s="21" t="s">
        <v>110</v>
      </c>
      <c r="C66" s="21" t="s">
        <v>52</v>
      </c>
      <c r="D66" s="48" t="s">
        <v>223</v>
      </c>
      <c r="E66" s="21" t="s">
        <v>41</v>
      </c>
    </row>
    <row r="67" spans="2:5" x14ac:dyDescent="0.3">
      <c r="B67" s="21" t="s">
        <v>224</v>
      </c>
      <c r="C67" s="21" t="s">
        <v>52</v>
      </c>
      <c r="D67" s="48" t="s">
        <v>225</v>
      </c>
      <c r="E67" s="21" t="s">
        <v>41</v>
      </c>
    </row>
    <row r="68" spans="2:5" x14ac:dyDescent="0.3">
      <c r="B68" s="21" t="s">
        <v>226</v>
      </c>
      <c r="C68" s="21" t="s">
        <v>50</v>
      </c>
      <c r="D68" s="48" t="s">
        <v>227</v>
      </c>
      <c r="E68" s="21" t="s">
        <v>41</v>
      </c>
    </row>
    <row r="69" spans="2:5" x14ac:dyDescent="0.3">
      <c r="B69" s="21" t="s">
        <v>111</v>
      </c>
      <c r="C69" s="21" t="s">
        <v>58</v>
      </c>
      <c r="D69" s="48" t="s">
        <v>228</v>
      </c>
      <c r="E69" s="21" t="s">
        <v>59</v>
      </c>
    </row>
    <row r="70" spans="2:5" x14ac:dyDescent="0.3">
      <c r="B70" s="21" t="s">
        <v>112</v>
      </c>
      <c r="C70" s="21" t="s">
        <v>52</v>
      </c>
      <c r="D70" s="48" t="s">
        <v>229</v>
      </c>
      <c r="E70" s="21" t="s">
        <v>41</v>
      </c>
    </row>
    <row r="71" spans="2:5" x14ac:dyDescent="0.3">
      <c r="B71" s="21" t="s">
        <v>113</v>
      </c>
      <c r="C71" s="21" t="s">
        <v>50</v>
      </c>
      <c r="D71" s="48" t="s">
        <v>230</v>
      </c>
      <c r="E71" s="21" t="s">
        <v>41</v>
      </c>
    </row>
    <row r="72" spans="2:5" x14ac:dyDescent="0.3">
      <c r="B72" s="21" t="s">
        <v>231</v>
      </c>
      <c r="C72" s="21" t="s">
        <v>232</v>
      </c>
      <c r="D72" s="48" t="s">
        <v>233</v>
      </c>
      <c r="E72" s="21" t="s">
        <v>234</v>
      </c>
    </row>
    <row r="73" spans="2:5" x14ac:dyDescent="0.3">
      <c r="B73" s="21" t="s">
        <v>235</v>
      </c>
      <c r="C73" s="21" t="s">
        <v>236</v>
      </c>
      <c r="D73" s="48" t="s">
        <v>237</v>
      </c>
      <c r="E73" s="21" t="s">
        <v>234</v>
      </c>
    </row>
    <row r="74" spans="2:5" x14ac:dyDescent="0.3">
      <c r="B74" s="21" t="s">
        <v>238</v>
      </c>
      <c r="C74" s="21" t="s">
        <v>236</v>
      </c>
      <c r="D74" s="49">
        <v>69</v>
      </c>
      <c r="E74" s="21" t="s">
        <v>41</v>
      </c>
    </row>
    <row r="75" spans="2:5" x14ac:dyDescent="0.3">
      <c r="B75" s="21" t="s">
        <v>148</v>
      </c>
      <c r="C75" s="21" t="s">
        <v>236</v>
      </c>
      <c r="E75" s="21" t="s">
        <v>234</v>
      </c>
    </row>
  </sheetData>
  <hyperlinks>
    <hyperlink ref="AD4" r:id="rId1" xr:uid="{00000000-0004-0000-0100-000000000000}"/>
    <hyperlink ref="AD8" r:id="rId2" xr:uid="{00000000-0004-0000-0100-000001000000}"/>
    <hyperlink ref="AD12" r:id="rId3" xr:uid="{00000000-0004-0000-0100-000002000000}"/>
  </hyperlinks>
  <pageMargins left="0.70000000000000007" right="0.70000000000000007" top="0.75" bottom="0.75" header="0.30000000000000004" footer="0.30000000000000004"/>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 09_APPLICATION_FORM</vt:lpstr>
      <vt:lpstr>DATA</vt:lpstr>
      <vt:lpstr>LC_Items</vt:lpstr>
      <vt:lpstr>'CH 09_APPLICATION_FORM'!Print_Area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Antoinette Marie Conti</dc:creator>
  <cp:lastModifiedBy>Conti Antoinette at Transport</cp:lastModifiedBy>
  <cp:lastPrinted>2020-10-26T20:50:28Z</cp:lastPrinted>
  <dcterms:created xsi:type="dcterms:W3CDTF">2020-10-20T17:39:55Z</dcterms:created>
  <dcterms:modified xsi:type="dcterms:W3CDTF">2025-01-14T13:51:03Z</dcterms:modified>
</cp:coreProperties>
</file>