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ntoinette Conti\Documents\My Documents\JAN 2024\41. Traffic Management Application Forms in EXCEL\"/>
    </mc:Choice>
  </mc:AlternateContent>
  <xr:revisionPtr revIDLastSave="0" documentId="13_ncr:1_{5C635181-7D9F-46F6-9AFF-6A85E4FD4E0A}" xr6:coauthVersionLast="47" xr6:coauthVersionMax="47" xr10:uidLastSave="{00000000-0000-0000-0000-000000000000}"/>
  <bookViews>
    <workbookView xWindow="-108" yWindow="-108" windowWidth="23256" windowHeight="12576" tabRatio="454" xr2:uid="{00000000-000D-0000-FFFF-FFFF00000000}"/>
  </bookViews>
  <sheets>
    <sheet name="CH 11_APPLICATION_FORM" sheetId="1" r:id="rId1"/>
    <sheet name="DATA" sheetId="2" r:id="rId2"/>
  </sheets>
  <definedNames>
    <definedName name="LC_Items">DATA!$B$3:$B$75</definedName>
    <definedName name="_xlnm.Print_Area" localSheetId="0">'CH 11_APPLICATION_FORM'!$A$1:$L$65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9" i="1"/>
  <c r="C9" i="1"/>
  <c r="J11" i="1"/>
  <c r="E16" i="1" l="1"/>
  <c r="E15" i="1"/>
</calcChain>
</file>

<file path=xl/sharedStrings.xml><?xml version="1.0" encoding="utf-8"?>
<sst xmlns="http://schemas.openxmlformats.org/spreadsheetml/2006/main" count="381" uniqueCount="237">
  <si>
    <t xml:space="preserve">APPLICATION FORM </t>
  </si>
  <si>
    <t>Central</t>
  </si>
  <si>
    <t xml:space="preserve">LC Ref : </t>
  </si>
  <si>
    <t>Local Council :</t>
  </si>
  <si>
    <t>Date :</t>
  </si>
  <si>
    <t xml:space="preserve">Application form to be forwarded to : </t>
  </si>
  <si>
    <t>Thomas Debono</t>
  </si>
  <si>
    <t>Postal Address :</t>
  </si>
  <si>
    <t>Email :</t>
  </si>
  <si>
    <t>tommy.debono@transport.gov.mt</t>
  </si>
  <si>
    <t>Transport Malta</t>
  </si>
  <si>
    <t>Phone :</t>
  </si>
  <si>
    <t>2291 5051</t>
  </si>
  <si>
    <t>Triq Pantar, Lija LJA2021</t>
  </si>
  <si>
    <t>Documentation Submittal Checklist :</t>
  </si>
  <si>
    <t>Kindly note that should information result to be incomplete, Transport Malta reserves the right to reject the application.</t>
  </si>
  <si>
    <t>i. Site Plan :</t>
  </si>
  <si>
    <t>iv. Footway width :</t>
  </si>
  <si>
    <t>metres</t>
  </si>
  <si>
    <t>ii. Site Photos :</t>
  </si>
  <si>
    <t>v. Road Width :</t>
  </si>
  <si>
    <t>iii. Other Drawings :</t>
  </si>
  <si>
    <t>NOT REQUIRED</t>
  </si>
  <si>
    <t>vi. Direction/s of Traffic on Road :</t>
  </si>
  <si>
    <t xml:space="preserve">STAMPED NAME of person authorised by the Local Council to submit this application </t>
  </si>
  <si>
    <t>Processing fee :</t>
  </si>
  <si>
    <t>EUR 0.00</t>
  </si>
  <si>
    <t xml:space="preserve">Name </t>
  </si>
  <si>
    <t xml:space="preserve">Region </t>
  </si>
  <si>
    <t>Ref</t>
  </si>
  <si>
    <t>Manager</t>
  </si>
  <si>
    <t>Region:</t>
  </si>
  <si>
    <t>Site Plan :</t>
  </si>
  <si>
    <t>Photos :</t>
  </si>
  <si>
    <t>Additional Drawings :</t>
  </si>
  <si>
    <t>Direction of Traffic :</t>
  </si>
  <si>
    <t>Type of Protective Measure / furniture  :</t>
  </si>
  <si>
    <t>Advert Exists :</t>
  </si>
  <si>
    <t>Location :</t>
  </si>
  <si>
    <t>Manager :</t>
  </si>
  <si>
    <t xml:space="preserve">NORTH </t>
  </si>
  <si>
    <t xml:space="preserve">ATTACHED </t>
  </si>
  <si>
    <t xml:space="preserve">ATTACHED ON PLAN </t>
  </si>
  <si>
    <t xml:space="preserve">None </t>
  </si>
  <si>
    <t>Andrew Haig</t>
  </si>
  <si>
    <t>Balzan Local Council (Balzan)</t>
  </si>
  <si>
    <t xml:space="preserve">CENTRAL </t>
  </si>
  <si>
    <t xml:space="preserve">MISSING </t>
  </si>
  <si>
    <t>andrew.haig@transport.gov.mt</t>
  </si>
  <si>
    <t>Birkirkara Local Council (Birkirkara)</t>
  </si>
  <si>
    <t xml:space="preserve">EAST </t>
  </si>
  <si>
    <t>2291 5082</t>
  </si>
  <si>
    <t>Birżebbuġa Local Council (Birzebbuga)</t>
  </si>
  <si>
    <t>South</t>
  </si>
  <si>
    <t>WEST</t>
  </si>
  <si>
    <t>East</t>
  </si>
  <si>
    <t>GOZO</t>
  </si>
  <si>
    <t>Dingli Local Council (Dingli)</t>
  </si>
  <si>
    <t>North</t>
  </si>
  <si>
    <t>Fgura Local Council (Fgura)</t>
  </si>
  <si>
    <t>Fontana Local Council (Fontana)</t>
  </si>
  <si>
    <t>Gozo</t>
  </si>
  <si>
    <t>Dr Deborah Camilleri</t>
  </si>
  <si>
    <t>Deborah Camilleri</t>
  </si>
  <si>
    <t>Għajnsielem Local Council (Ghajnsielem)</t>
  </si>
  <si>
    <t>deborah.camilleri.1@transport.gov.mt</t>
  </si>
  <si>
    <t>Għarb Local Council (Gharb)</t>
  </si>
  <si>
    <t>2155 9344</t>
  </si>
  <si>
    <t>Għasri Local Council (Ghasri)</t>
  </si>
  <si>
    <t>Għaxaq Local Council (Ghaxaq)</t>
  </si>
  <si>
    <t>Gudja Local Council (Gudja)</t>
  </si>
  <si>
    <t>Gżira Local Council (Gzira)</t>
  </si>
  <si>
    <t>Ħamrun Local Council (Hamrun)</t>
  </si>
  <si>
    <t>Iklin Local Council (Iklin)</t>
  </si>
  <si>
    <t>Kalkara Local Council (Kalkara)</t>
  </si>
  <si>
    <t>Kercem Local Council (Kercem)</t>
  </si>
  <si>
    <t>Kirkop Local Council (Kirkop)</t>
  </si>
  <si>
    <t>Lija Local Council (Lija)</t>
  </si>
  <si>
    <t>Luqa Local Council (Luqa)</t>
  </si>
  <si>
    <t>Marsa Local Council (Marsa)</t>
  </si>
  <si>
    <t>Marsaskala Local Council (Marsaskala)</t>
  </si>
  <si>
    <t>Marsaxlokk Local Council (Marsaxlokk)</t>
  </si>
  <si>
    <t>Mdina Local Council (Mdina)</t>
  </si>
  <si>
    <t>Mellieha Local Council (Mellieha)</t>
  </si>
  <si>
    <t>Mgarr Local Council (Mgarr)</t>
  </si>
  <si>
    <t>Mosta Local Council (Mosta)</t>
  </si>
  <si>
    <t>Msida Local Council (Msida)</t>
  </si>
  <si>
    <t>Mtarfa Local Council (Imtarfa)</t>
  </si>
  <si>
    <t>Munxar Local Council (Munxar)</t>
  </si>
  <si>
    <t>Nadur Local Council (Nadur)</t>
  </si>
  <si>
    <t>Naxxar Local Council (Naxxar)</t>
  </si>
  <si>
    <t>Paola Local Council (Paola)</t>
  </si>
  <si>
    <t>Pembroke Local Council (Pembroke)</t>
  </si>
  <si>
    <t>Pietà Local Council (Pietà)</t>
  </si>
  <si>
    <t>Qala Local Council (Qala)</t>
  </si>
  <si>
    <t>Qormi Local Council (Qormi)</t>
  </si>
  <si>
    <t>Qrendi Local Council (Qrendi)</t>
  </si>
  <si>
    <t>Rabat Local Council (Rabat)</t>
  </si>
  <si>
    <t>Safi Local Council (Safi)</t>
  </si>
  <si>
    <t>San Gwann Local Council (San gwann)</t>
  </si>
  <si>
    <t>San Lawrenz Local Council (San Lawrenz)</t>
  </si>
  <si>
    <t>St. Paul’s Bay Local Council (St. Paul's Bay)</t>
  </si>
  <si>
    <t>Sannat Local Council (Sannat)</t>
  </si>
  <si>
    <t>Santa Lucija Local Council (Santa Lucija)</t>
  </si>
  <si>
    <t>Santa Venera Local Council (Santa Venera)</t>
  </si>
  <si>
    <t>Siggiewi Local Council (Siggiewi)</t>
  </si>
  <si>
    <t>Sliema Local Council (Sliema)</t>
  </si>
  <si>
    <t>Swieqi Local Council (Swieqi)</t>
  </si>
  <si>
    <t>Ta' Xbiex Local Council (Ta' Xbiex)</t>
  </si>
  <si>
    <t>Valletta Local Council (Valletta)</t>
  </si>
  <si>
    <t>Vittoriosa Local Council (Birgu)</t>
  </si>
  <si>
    <t>Xaghra Local Council (Xaghra)</t>
  </si>
  <si>
    <t>Xewkija Local Council (Xewkija)</t>
  </si>
  <si>
    <t>Xghajra Local Council (Xaghjra)</t>
  </si>
  <si>
    <t>Zebbug Local Council (Zebbug-Gozo)</t>
  </si>
  <si>
    <t>Zejtun Local Council (Zejtun)</t>
  </si>
  <si>
    <t>Zurrieq Local Council (Zurrieq)</t>
  </si>
  <si>
    <t>Must Be Attached</t>
  </si>
  <si>
    <t>Attached</t>
  </si>
  <si>
    <t>Please submit in pdf format</t>
  </si>
  <si>
    <t>Mary Rose Gauci</t>
  </si>
  <si>
    <t>mary-rose.b.gauci@transport.gov.mt</t>
  </si>
  <si>
    <t>2291 5063</t>
  </si>
  <si>
    <t>Type of Carriageway :</t>
  </si>
  <si>
    <t>i. Single Carriageway Single Lane</t>
  </si>
  <si>
    <t xml:space="preserve">ii. Single Carriageway Dual Lane </t>
  </si>
  <si>
    <t>iii. Dual Carriageway Single Lane</t>
  </si>
  <si>
    <t xml:space="preserve">iv. Dual Carriageway Dual Lane </t>
  </si>
  <si>
    <t>v. Other</t>
  </si>
  <si>
    <t>Road Classification :</t>
  </si>
  <si>
    <t>i. Arterial / Distributor Road</t>
  </si>
  <si>
    <t xml:space="preserve">ii. Urban / Residential Road </t>
  </si>
  <si>
    <t xml:space="preserve">iii. Access Only Road </t>
  </si>
  <si>
    <t>iv. Rural Road</t>
  </si>
  <si>
    <t>Road Name :</t>
  </si>
  <si>
    <t>v. Bus Route</t>
  </si>
  <si>
    <t>Fill in Coloured Areas in conjunction with PERMANENT TRAFFIC MANAGEMENT POLICY &amp; GUIDELINES CHAPTER 11</t>
  </si>
  <si>
    <t>Accessibility Infrastructure</t>
  </si>
  <si>
    <t xml:space="preserve">General Improvements </t>
  </si>
  <si>
    <t>Safe Areas</t>
  </si>
  <si>
    <t>Equestrian Traffic Management</t>
  </si>
  <si>
    <t>Street Play Zones or Similar</t>
  </si>
  <si>
    <t>Green Transport Corridors</t>
  </si>
  <si>
    <t xml:space="preserve">Jogging Paths / Fitness Trails </t>
  </si>
  <si>
    <t xml:space="preserve">Water Transport </t>
  </si>
  <si>
    <t xml:space="preserve">General Road Markings </t>
  </si>
  <si>
    <t>Detailed Reason for Request &amp; Other Applicable Information :</t>
  </si>
  <si>
    <t>Type of Measure  :</t>
  </si>
  <si>
    <t xml:space="preserve">General Vertical Signage </t>
  </si>
  <si>
    <t>Attard Local Council (Hat Attard)</t>
  </si>
  <si>
    <t>12</t>
  </si>
  <si>
    <t>13</t>
  </si>
  <si>
    <t>14</t>
  </si>
  <si>
    <t>15</t>
  </si>
  <si>
    <t>Cospicua Local Council (Bormla)</t>
  </si>
  <si>
    <t>05</t>
  </si>
  <si>
    <t>16</t>
  </si>
  <si>
    <t>17</t>
  </si>
  <si>
    <t>Floriana Local Council (Furjana)</t>
  </si>
  <si>
    <t>18</t>
  </si>
  <si>
    <t>19</t>
  </si>
  <si>
    <t>22</t>
  </si>
  <si>
    <t>23</t>
  </si>
  <si>
    <t>Għargħur Local Council (Hal Gharghur)</t>
  </si>
  <si>
    <t>24</t>
  </si>
  <si>
    <t>25</t>
  </si>
  <si>
    <t>26</t>
  </si>
  <si>
    <t>20</t>
  </si>
  <si>
    <t>21</t>
  </si>
  <si>
    <t>27</t>
  </si>
  <si>
    <t>28</t>
  </si>
  <si>
    <t>29</t>
  </si>
  <si>
    <t>30</t>
  </si>
  <si>
    <t>31</t>
  </si>
  <si>
    <t>32</t>
  </si>
  <si>
    <t>33</t>
  </si>
  <si>
    <t>34</t>
  </si>
  <si>
    <t>Imqabba Local Council (Imqabba)</t>
  </si>
  <si>
    <t>40</t>
  </si>
  <si>
    <t>35</t>
  </si>
  <si>
    <t>36</t>
  </si>
  <si>
    <t>02</t>
  </si>
  <si>
    <t>37</t>
  </si>
  <si>
    <t>38</t>
  </si>
  <si>
    <t>39</t>
  </si>
  <si>
    <t>41</t>
  </si>
  <si>
    <t>68</t>
  </si>
  <si>
    <t>42</t>
  </si>
  <si>
    <t>43</t>
  </si>
  <si>
    <t>44</t>
  </si>
  <si>
    <t>45</t>
  </si>
  <si>
    <t>46</t>
  </si>
  <si>
    <t>47</t>
  </si>
  <si>
    <t>48</t>
  </si>
  <si>
    <t>06</t>
  </si>
  <si>
    <t>49</t>
  </si>
  <si>
    <t>50</t>
  </si>
  <si>
    <t>51</t>
  </si>
  <si>
    <t>St. Julian’s Local Council (San Giljan)</t>
  </si>
  <si>
    <t>52</t>
  </si>
  <si>
    <t>53</t>
  </si>
  <si>
    <t>54</t>
  </si>
  <si>
    <t>Senglea Local Council (Isla)</t>
  </si>
  <si>
    <t>04</t>
  </si>
  <si>
    <t>55</t>
  </si>
  <si>
    <t>56</t>
  </si>
  <si>
    <t>57</t>
  </si>
  <si>
    <t>58</t>
  </si>
  <si>
    <t>09</t>
  </si>
  <si>
    <t>59</t>
  </si>
  <si>
    <t>60</t>
  </si>
  <si>
    <t>Tarxien Local Council (Hal Tarxien)</t>
  </si>
  <si>
    <t>62</t>
  </si>
  <si>
    <t>61</t>
  </si>
  <si>
    <t>01</t>
  </si>
  <si>
    <t>Victoria Local Council (Rabat)</t>
  </si>
  <si>
    <t>11</t>
  </si>
  <si>
    <t>03</t>
  </si>
  <si>
    <t>63</t>
  </si>
  <si>
    <t>64</t>
  </si>
  <si>
    <t>65</t>
  </si>
  <si>
    <t>Zabbar Local Council (Haz Zabbar)</t>
  </si>
  <si>
    <t>08</t>
  </si>
  <si>
    <t>Żebbuġ Local Council (Haz Zebbug)</t>
  </si>
  <si>
    <t>07</t>
  </si>
  <si>
    <t>66</t>
  </si>
  <si>
    <t>10</t>
  </si>
  <si>
    <t>67</t>
  </si>
  <si>
    <t xml:space="preserve">Gozo General </t>
  </si>
  <si>
    <t xml:space="preserve">Gozo </t>
  </si>
  <si>
    <t>72</t>
  </si>
  <si>
    <t>Stephanie Azzopardi</t>
  </si>
  <si>
    <t>Various Localities</t>
  </si>
  <si>
    <t xml:space="preserve">Various </t>
  </si>
  <si>
    <t>71</t>
  </si>
  <si>
    <t>Central Business District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</si>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</sst>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3A]dd/mm/yyyy;@"/>
  </numFmts>
  <fonts count="2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b/>
      <sz val="14"/>
      <color rgb="FFC65911"/>
      <name val="Calibri"/>
      <family val="2"/>
    </font>
    <font>
      <sz val="11"/>
      <color rgb="FFC65911"/>
      <name val="Calibri"/>
      <family val="2"/>
    </font>
    <font>
      <b/>
      <sz val="11"/>
      <color rgb="FF000000"/>
      <name val="Cavolini"/>
      <family val="4"/>
    </font>
    <font>
      <b/>
      <sz val="11"/>
      <color rgb="FFC65911"/>
      <name val="Cavolini"/>
      <family val="4"/>
    </font>
    <font>
      <b/>
      <sz val="9"/>
      <color rgb="FF000000"/>
      <name val="Calibri"/>
      <family val="2"/>
    </font>
    <font>
      <b/>
      <sz val="12"/>
      <color rgb="FFC65911"/>
      <name val="Calibri"/>
      <family val="2"/>
    </font>
    <font>
      <b/>
      <sz val="11"/>
      <color rgb="FF000000"/>
      <name val="Calibri"/>
      <family val="2"/>
    </font>
    <font>
      <b/>
      <sz val="8"/>
      <color rgb="FFC65911"/>
      <name val="Cavolini"/>
      <family val="4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5" tint="-0.249977111117893"/>
      <name val="Cavolini"/>
      <family val="4"/>
    </font>
    <font>
      <b/>
      <sz val="10"/>
      <name val="Cavolini"/>
      <family val="4"/>
    </font>
    <font>
      <b/>
      <sz val="9"/>
      <color rgb="FFC65911"/>
      <name val="Cavolini"/>
      <family val="4"/>
    </font>
    <font>
      <b/>
      <sz val="10"/>
      <color rgb="FFC65911"/>
      <name val="Cavolini"/>
      <family val="4"/>
    </font>
    <font>
      <b/>
      <sz val="10"/>
      <color theme="5" tint="-0.249977111117893"/>
      <name val="Cavolini"/>
      <family val="4"/>
    </font>
    <font>
      <b/>
      <i/>
      <sz val="9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2" fillId="2" borderId="7" xfId="0" applyFont="1" applyFill="1" applyBorder="1"/>
    <xf numFmtId="0" fontId="0" fillId="2" borderId="8" xfId="0" applyFill="1" applyBorder="1"/>
    <xf numFmtId="0" fontId="7" fillId="2" borderId="9" xfId="0" applyFont="1" applyFill="1" applyBorder="1"/>
    <xf numFmtId="0" fontId="0" fillId="2" borderId="10" xfId="0" applyFill="1" applyBorder="1"/>
    <xf numFmtId="0" fontId="7" fillId="2" borderId="11" xfId="0" applyFont="1" applyFill="1" applyBorder="1"/>
    <xf numFmtId="0" fontId="0" fillId="2" borderId="12" xfId="0" applyFill="1" applyBorder="1"/>
    <xf numFmtId="0" fontId="8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2" fontId="10" fillId="4" borderId="5" xfId="0" applyNumberFormat="1" applyFont="1" applyFill="1" applyBorder="1" applyAlignment="1" applyProtection="1">
      <alignment horizontal="right"/>
      <protection locked="0"/>
    </xf>
    <xf numFmtId="0" fontId="18" fillId="0" borderId="0" xfId="0" applyFont="1"/>
    <xf numFmtId="0" fontId="0" fillId="0" borderId="14" xfId="0" applyBorder="1"/>
    <xf numFmtId="0" fontId="13" fillId="0" borderId="13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1" applyFont="1"/>
    <xf numFmtId="0" fontId="21" fillId="0" borderId="0" xfId="0" applyFont="1"/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justify" wrapText="1"/>
    </xf>
    <xf numFmtId="0" fontId="15" fillId="3" borderId="5" xfId="0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>
      <alignment horizontal="center" wrapText="1"/>
    </xf>
    <xf numFmtId="0" fontId="14" fillId="5" borderId="0" xfId="0" applyFont="1" applyFill="1" applyAlignment="1" applyProtection="1">
      <alignment horizontal="center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4" borderId="6" xfId="0" applyFont="1" applyFill="1" applyBorder="1" applyAlignment="1" applyProtection="1">
      <alignment horizontal="center" wrapText="1"/>
      <protection locked="0"/>
    </xf>
    <xf numFmtId="0" fontId="17" fillId="4" borderId="5" xfId="0" applyFont="1" applyFill="1" applyBorder="1" applyAlignment="1" applyProtection="1">
      <alignment horizontal="justify" vertical="top"/>
      <protection locked="0"/>
    </xf>
    <xf numFmtId="11" fontId="14" fillId="5" borderId="0" xfId="0" applyNumberFormat="1" applyFont="1" applyFill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3" borderId="5" xfId="0" applyFill="1" applyBorder="1" applyProtection="1"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49" fontId="24" fillId="0" borderId="0" xfId="0" applyNumberFormat="1" applyFont="1" applyAlignment="1">
      <alignment horizontal="right"/>
    </xf>
    <xf numFmtId="0" fontId="24" fillId="0" borderId="0" xfId="0" applyFont="1"/>
    <xf numFmtId="0" fontId="0" fillId="2" borderId="5" xfId="0" applyFont="1" applyFill="1" applyBorder="1" applyAlignment="1">
      <alignment horizontal="center" wrapText="1"/>
    </xf>
  </cellXfs>
  <cellStyles count="2">
    <cellStyle name="Hyperlink" xfId="1" xr:uid="{00000000-0005-0000-0000-000000000000}"/>
    <cellStyle name="Normal" xfId="0" builtinId="0" customBuiltin="1"/>
  </cellStyles>
  <dxfs count="6"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rgb="FFFF0000"/>
        <name val="Calibri"/>
        <family val="2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8223" cy="69659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7179" t="14851" b="43294"/>
        <a:stretch>
          <a:fillRect/>
        </a:stretch>
      </xdr:blipFill>
      <xdr:spPr>
        <a:xfrm>
          <a:off x="0" y="0"/>
          <a:ext cx="998223" cy="69659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403863</xdr:colOff>
      <xdr:row>0</xdr:row>
      <xdr:rowOff>0</xdr:rowOff>
    </xdr:from>
    <xdr:ext cx="6080759" cy="52832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3463" y="0"/>
          <a:ext cx="6080759" cy="528322"/>
        </a:xfrm>
        <a:prstGeom prst="rect">
          <a:avLst/>
        </a:prstGeom>
        <a:solidFill>
          <a:srgbClr val="FFFFFF"/>
        </a:solidFill>
        <a:ln w="6345" cap="flat">
          <a:solidFill>
            <a:srgbClr val="FFFFFF"/>
          </a:solidFill>
          <a:prstDash val="solid"/>
          <a:miter/>
        </a:ln>
      </xdr:spPr>
      <xdr:txBody>
        <a:bodyPr vert="horz" wrap="square" lIns="91440" tIns="45720" rIns="91440" bIns="45720" anchor="ctr" anchorCtr="0" compatLnSpc="1">
          <a:noAutofit/>
        </a:bodyPr>
        <a:lstStyle/>
        <a:p>
          <a:pPr marL="0" marR="0" lvl="0" indent="0" algn="just" defTabSz="914400" rtl="0" fontAlgn="auto" hangingPunct="1">
            <a:lnSpc>
              <a:spcPct val="101000"/>
            </a:lnSpc>
            <a:spcBef>
              <a:spcPts val="0"/>
            </a:spcBef>
            <a:spcAft>
              <a:spcPts val="80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600" b="1" i="0" u="none" strike="noStrike" kern="0" cap="none" spc="0" baseline="0">
              <a:solidFill>
                <a:srgbClr val="ED7D31"/>
              </a:solidFill>
              <a:uFillTx/>
              <a:latin typeface="Cavolini" pitchFamily="66"/>
              <a:ea typeface="Calibri" pitchFamily="34"/>
              <a:cs typeface="Times New Roman" pitchFamily="18"/>
            </a:rPr>
            <a:t>Non Motorised Vehicles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144780</xdr:rowOff>
        </xdr:from>
        <xdr:to>
          <xdr:col>4</xdr:col>
          <xdr:colOff>190500</xdr:colOff>
          <xdr:row>50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51</xdr:row>
          <xdr:rowOff>0</xdr:rowOff>
        </xdr:from>
        <xdr:to>
          <xdr:col>4</xdr:col>
          <xdr:colOff>190500</xdr:colOff>
          <xdr:row>52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48</xdr:row>
          <xdr:rowOff>160020</xdr:rowOff>
        </xdr:from>
        <xdr:to>
          <xdr:col>8</xdr:col>
          <xdr:colOff>396240</xdr:colOff>
          <xdr:row>50</xdr:row>
          <xdr:rowOff>15240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50</xdr:row>
          <xdr:rowOff>160020</xdr:rowOff>
        </xdr:from>
        <xdr:to>
          <xdr:col>8</xdr:col>
          <xdr:colOff>396240</xdr:colOff>
          <xdr:row>52</xdr:row>
          <xdr:rowOff>15240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54</xdr:row>
          <xdr:rowOff>160020</xdr:rowOff>
        </xdr:from>
        <xdr:to>
          <xdr:col>2</xdr:col>
          <xdr:colOff>617220</xdr:colOff>
          <xdr:row>56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</xdr:colOff>
          <xdr:row>56</xdr:row>
          <xdr:rowOff>144780</xdr:rowOff>
        </xdr:from>
        <xdr:to>
          <xdr:col>2</xdr:col>
          <xdr:colOff>617220</xdr:colOff>
          <xdr:row>58</xdr:row>
          <xdr:rowOff>15240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54</xdr:row>
          <xdr:rowOff>160020</xdr:rowOff>
        </xdr:from>
        <xdr:to>
          <xdr:col>6</xdr:col>
          <xdr:colOff>342900</xdr:colOff>
          <xdr:row>56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137160</xdr:rowOff>
        </xdr:from>
        <xdr:to>
          <xdr:col>6</xdr:col>
          <xdr:colOff>342900</xdr:colOff>
          <xdr:row>58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670560</xdr:colOff>
          <xdr:row>56</xdr:row>
          <xdr:rowOff>175260</xdr:rowOff>
        </xdr:from>
        <xdr:to>
          <xdr:col>9</xdr:col>
          <xdr:colOff>335280</xdr:colOff>
          <xdr:row>58</xdr:row>
          <xdr:rowOff>45720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C_references" displayName="LC_references" ref="B2:E75" totalsRowShown="0" headerRowDxfId="5" dataDxfId="0">
  <autoFilter ref="B2:E75" xr:uid="{00000000-0009-0000-0100-000001000000}"/>
  <tableColumns count="4">
    <tableColumn id="1" xr3:uid="{00000000-0010-0000-0000-000001000000}" name="Name " dataDxfId="4"/>
    <tableColumn id="2" xr3:uid="{00000000-0010-0000-0000-000002000000}" name="Region " dataDxfId="3"/>
    <tableColumn id="3" xr3:uid="{00000000-0010-0000-0000-000003000000}" name="Ref" dataDxfId="2"/>
    <tableColumn id="4" xr3:uid="{00000000-0010-0000-0000-000004000000}" name="Manager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borah.camilleri.1@transport.gov.mt" TargetMode="External"/><Relationship Id="rId2" Type="http://schemas.openxmlformats.org/officeDocument/2006/relationships/hyperlink" Target="mailto:tommy.debono@transport.gov.mt" TargetMode="External"/><Relationship Id="rId1" Type="http://schemas.openxmlformats.org/officeDocument/2006/relationships/hyperlink" Target="mailto:andrew.haig@transport.gov.mt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L65"/>
  <sheetViews>
    <sheetView showGridLines="0" tabSelected="1" view="pageLayout" zoomScale="102" zoomScaleNormal="85" zoomScalePageLayoutView="102" workbookViewId="0">
      <selection activeCell="C11" sqref="C11:G11"/>
    </sheetView>
  </sheetViews>
  <sheetFormatPr defaultRowHeight="14.4" x14ac:dyDescent="0.3"/>
  <cols>
    <col min="1" max="1" width="8.88671875" customWidth="1"/>
    <col min="2" max="2" width="11.21875" customWidth="1"/>
    <col min="3" max="3" width="8.88671875" customWidth="1"/>
    <col min="4" max="4" width="9.77734375" customWidth="1"/>
    <col min="5" max="5" width="9.5546875" customWidth="1"/>
    <col min="6" max="6" width="9.77734375" customWidth="1"/>
    <col min="7" max="7" width="9.5546875" customWidth="1"/>
    <col min="8" max="8" width="8.5546875" customWidth="1"/>
    <col min="9" max="9" width="9.5546875" customWidth="1"/>
    <col min="10" max="10" width="8.88671875" customWidth="1"/>
  </cols>
  <sheetData>
    <row r="5" spans="1:11" ht="15" thickBot="1" x14ac:dyDescent="0.35"/>
    <row r="6" spans="1:11" ht="18" x14ac:dyDescent="0.35">
      <c r="A6" s="1"/>
      <c r="B6" s="38" t="s">
        <v>0</v>
      </c>
      <c r="C6" s="38"/>
      <c r="D6" s="38"/>
      <c r="E6" s="38"/>
      <c r="F6" s="38"/>
      <c r="G6" s="38"/>
      <c r="H6" s="38"/>
      <c r="I6" s="38"/>
      <c r="J6" s="38"/>
      <c r="K6" s="2"/>
    </row>
    <row r="7" spans="1:11" ht="15" thickBot="1" x14ac:dyDescent="0.35">
      <c r="A7" s="39" t="s">
        <v>136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9" spans="1:11" x14ac:dyDescent="0.3">
      <c r="C9" s="47" t="str">
        <f>VLOOKUP('CH 11_APPLICATION_FORM'!$C$11,DATA!$B$3:$E$75,2,0)</f>
        <v>Central</v>
      </c>
      <c r="D9" s="40"/>
      <c r="F9" s="47" t="str">
        <f>VLOOKUP('CH 11_APPLICATION_FORM'!$C$11,DATA!$B$3:$E$75,3,0)</f>
        <v>28</v>
      </c>
      <c r="G9" s="40"/>
      <c r="I9" t="s">
        <v>2</v>
      </c>
      <c r="J9" s="41"/>
      <c r="K9" s="41"/>
    </row>
    <row r="11" spans="1:11" ht="18.600000000000001" customHeight="1" x14ac:dyDescent="0.3">
      <c r="A11" t="s">
        <v>3</v>
      </c>
      <c r="C11" s="42" t="s">
        <v>73</v>
      </c>
      <c r="D11" s="42"/>
      <c r="E11" s="42"/>
      <c r="F11" s="42"/>
      <c r="G11" s="42"/>
      <c r="I11" t="s">
        <v>4</v>
      </c>
      <c r="J11" s="43">
        <f ca="1">TODAY()</f>
        <v>45671</v>
      </c>
      <c r="K11" s="43"/>
    </row>
    <row r="12" spans="1:1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4" spans="1:11" x14ac:dyDescent="0.3">
      <c r="A14" t="s">
        <v>5</v>
      </c>
      <c r="E14" s="47" t="str">
        <f>VLOOKUP('CH 11_APPLICATION_FORM'!$C$11,DATA!$B$3:$E$75,4,0)</f>
        <v>Thomas Debono</v>
      </c>
      <c r="F14" s="40"/>
      <c r="G14" s="40"/>
      <c r="H14" s="40"/>
      <c r="J14" s="4" t="s">
        <v>7</v>
      </c>
      <c r="K14" s="5"/>
    </row>
    <row r="15" spans="1:11" x14ac:dyDescent="0.3">
      <c r="D15" t="s">
        <v>8</v>
      </c>
      <c r="E15" s="44" t="str">
        <f>IF($E$14="Andrew Haig",DATA!AD4,IF($E$14="Thomas Debono",DATA!AD8, IF($E$14="Mary Rose Gauci", DATA!AD16,IF($E$14="Dr Deborah Camilleri",DATA!AD12,""))))</f>
        <v>tommy.debono@transport.gov.mt</v>
      </c>
      <c r="F15" s="44"/>
      <c r="G15" s="44"/>
      <c r="H15" s="44"/>
      <c r="J15" s="6" t="s">
        <v>10</v>
      </c>
      <c r="K15" s="7"/>
    </row>
    <row r="16" spans="1:11" x14ac:dyDescent="0.3">
      <c r="D16" t="s">
        <v>11</v>
      </c>
      <c r="E16" s="44" t="str">
        <f>IF($E$14="Andrew Haig",DATA!AD5,IF($E$14="Thomas Debono",DATA!AD9, IF($E$14="Mary Rose Gauci", DATA!AD17,IF($E$14="Dr Deborah Camilleri",DATA!AD13,""))))</f>
        <v>2291 5051</v>
      </c>
      <c r="F16" s="44"/>
      <c r="G16" s="44"/>
      <c r="H16" s="44"/>
      <c r="J16" s="8" t="s">
        <v>13</v>
      </c>
      <c r="K16" s="9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ht="15" customHeight="1" x14ac:dyDescent="0.3"/>
    <row r="19" spans="1:12" ht="15.6" x14ac:dyDescent="0.3">
      <c r="A19" s="10" t="s">
        <v>14</v>
      </c>
      <c r="J19" s="29"/>
      <c r="K19" s="29"/>
    </row>
    <row r="20" spans="1:12" x14ac:dyDescent="0.3">
      <c r="A20" s="16" t="s">
        <v>15</v>
      </c>
      <c r="J20" s="29"/>
      <c r="K20" s="29"/>
    </row>
    <row r="21" spans="1:12" ht="14.4" customHeight="1" x14ac:dyDescent="0.3">
      <c r="I21" s="28"/>
      <c r="J21" s="29"/>
      <c r="K21" s="29"/>
      <c r="L21" s="28"/>
    </row>
    <row r="22" spans="1:12" ht="16.8" customHeight="1" x14ac:dyDescent="0.3">
      <c r="A22" s="11" t="s">
        <v>147</v>
      </c>
      <c r="B22" s="12"/>
      <c r="C22" s="12"/>
      <c r="D22" s="12"/>
      <c r="E22" s="37" t="s">
        <v>43</v>
      </c>
      <c r="F22" s="37"/>
      <c r="G22" s="37"/>
      <c r="H22" s="37"/>
      <c r="I22" s="28"/>
      <c r="J22" s="29"/>
      <c r="K22" s="29"/>
      <c r="L22" s="28"/>
    </row>
    <row r="23" spans="1:12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3">
      <c r="A24" s="11" t="s">
        <v>146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2" x14ac:dyDescent="0.3"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2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2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2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2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2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2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x14ac:dyDescent="0.3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x14ac:dyDescent="0.3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x14ac:dyDescent="0.3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x14ac:dyDescent="0.3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2" spans="1:11" x14ac:dyDescent="0.3">
      <c r="A42" t="s">
        <v>16</v>
      </c>
      <c r="C42" s="36" t="s">
        <v>117</v>
      </c>
      <c r="D42" s="32"/>
      <c r="F42" t="s">
        <v>17</v>
      </c>
      <c r="I42" s="15">
        <v>0</v>
      </c>
      <c r="J42" t="s">
        <v>18</v>
      </c>
    </row>
    <row r="43" spans="1:11" x14ac:dyDescent="0.3">
      <c r="C43" s="13"/>
    </row>
    <row r="44" spans="1:11" x14ac:dyDescent="0.3">
      <c r="A44" t="s">
        <v>19</v>
      </c>
      <c r="C44" s="32" t="s">
        <v>117</v>
      </c>
      <c r="D44" s="32"/>
      <c r="F44" t="s">
        <v>20</v>
      </c>
      <c r="I44" s="15">
        <v>0</v>
      </c>
      <c r="J44" t="s">
        <v>18</v>
      </c>
    </row>
    <row r="46" spans="1:11" x14ac:dyDescent="0.3">
      <c r="A46" t="s">
        <v>21</v>
      </c>
      <c r="C46" s="30" t="s">
        <v>118</v>
      </c>
      <c r="D46" s="30"/>
      <c r="F46" t="s">
        <v>23</v>
      </c>
      <c r="I46" s="32" t="s">
        <v>117</v>
      </c>
      <c r="J46" s="32"/>
    </row>
    <row r="47" spans="1:11" x14ac:dyDescent="0.3">
      <c r="C47" s="26"/>
      <c r="D47" s="26"/>
      <c r="I47" s="27"/>
      <c r="J47" s="27"/>
    </row>
    <row r="48" spans="1:11" x14ac:dyDescent="0.3">
      <c r="A48" s="11" t="s">
        <v>123</v>
      </c>
      <c r="C48" s="26"/>
      <c r="D48" s="26"/>
      <c r="I48" s="27"/>
      <c r="J48" s="27"/>
    </row>
    <row r="50" spans="1:11" x14ac:dyDescent="0.3">
      <c r="A50" t="s">
        <v>124</v>
      </c>
      <c r="C50" s="26"/>
      <c r="D50" s="26"/>
      <c r="E50" t="s">
        <v>126</v>
      </c>
      <c r="I50" t="s">
        <v>128</v>
      </c>
      <c r="J50" s="35"/>
      <c r="K50" s="35"/>
    </row>
    <row r="51" spans="1:11" x14ac:dyDescent="0.3">
      <c r="C51" s="26"/>
      <c r="D51" s="26"/>
      <c r="I51" s="27"/>
      <c r="J51" s="35"/>
      <c r="K51" s="35"/>
    </row>
    <row r="52" spans="1:11" x14ac:dyDescent="0.3">
      <c r="A52" t="s">
        <v>125</v>
      </c>
      <c r="C52" s="26"/>
      <c r="D52" s="26"/>
      <c r="E52" t="s">
        <v>127</v>
      </c>
      <c r="I52" s="27"/>
      <c r="J52" s="35"/>
      <c r="K52" s="35"/>
    </row>
    <row r="53" spans="1:11" x14ac:dyDescent="0.3">
      <c r="C53" s="26"/>
      <c r="D53" s="26"/>
      <c r="I53" s="27"/>
      <c r="J53" s="27"/>
    </row>
    <row r="54" spans="1:11" x14ac:dyDescent="0.3">
      <c r="A54" s="11" t="s">
        <v>129</v>
      </c>
      <c r="D54" s="26"/>
      <c r="I54" s="27"/>
      <c r="J54" s="27"/>
    </row>
    <row r="55" spans="1:11" x14ac:dyDescent="0.3">
      <c r="A55" s="11"/>
      <c r="D55" s="26"/>
      <c r="I55" s="27"/>
      <c r="J55" s="27"/>
    </row>
    <row r="56" spans="1:11" x14ac:dyDescent="0.3">
      <c r="A56" t="s">
        <v>130</v>
      </c>
      <c r="E56" t="s">
        <v>132</v>
      </c>
      <c r="H56" t="s">
        <v>134</v>
      </c>
      <c r="I56" s="13"/>
      <c r="J56" s="30"/>
      <c r="K56" s="30"/>
    </row>
    <row r="57" spans="1:11" x14ac:dyDescent="0.3">
      <c r="I57" s="13"/>
    </row>
    <row r="58" spans="1:11" x14ac:dyDescent="0.3">
      <c r="A58" t="s">
        <v>131</v>
      </c>
      <c r="E58" t="s">
        <v>133</v>
      </c>
      <c r="H58" t="s">
        <v>135</v>
      </c>
      <c r="I58" s="13"/>
    </row>
    <row r="59" spans="1:1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3">
      <c r="A60" s="18"/>
      <c r="B60" s="18"/>
      <c r="C60" s="18"/>
      <c r="D60" s="18"/>
    </row>
    <row r="61" spans="1:11" x14ac:dyDescent="0.3">
      <c r="A61" s="33"/>
      <c r="B61" s="33"/>
      <c r="C61" s="33"/>
      <c r="D61" s="33"/>
    </row>
    <row r="62" spans="1:11" x14ac:dyDescent="0.3">
      <c r="A62" s="33"/>
      <c r="B62" s="33"/>
      <c r="C62" s="33"/>
      <c r="D62" s="33"/>
    </row>
    <row r="63" spans="1:11" x14ac:dyDescent="0.3">
      <c r="A63" s="34"/>
      <c r="B63" s="34"/>
      <c r="C63" s="34"/>
      <c r="D63" s="34"/>
    </row>
    <row r="64" spans="1:11" ht="14.4" customHeight="1" x14ac:dyDescent="0.3">
      <c r="A64" s="31" t="s">
        <v>24</v>
      </c>
      <c r="B64" s="31"/>
      <c r="C64" s="31"/>
      <c r="D64" s="31"/>
      <c r="J64" s="19" t="s">
        <v>119</v>
      </c>
    </row>
    <row r="65" spans="1:11" x14ac:dyDescent="0.3">
      <c r="A65" s="31"/>
      <c r="B65" s="31"/>
      <c r="C65" s="31"/>
      <c r="D65" s="31"/>
      <c r="J65" s="19" t="s">
        <v>25</v>
      </c>
      <c r="K65" s="14" t="s">
        <v>26</v>
      </c>
    </row>
  </sheetData>
  <mergeCells count="21">
    <mergeCell ref="C11:G11"/>
    <mergeCell ref="J11:K11"/>
    <mergeCell ref="E14:H14"/>
    <mergeCell ref="E15:H15"/>
    <mergeCell ref="E16:H16"/>
    <mergeCell ref="B6:J6"/>
    <mergeCell ref="A7:K7"/>
    <mergeCell ref="C9:D9"/>
    <mergeCell ref="F9:G9"/>
    <mergeCell ref="J9:K9"/>
    <mergeCell ref="J19:K22"/>
    <mergeCell ref="J56:K56"/>
    <mergeCell ref="A64:D65"/>
    <mergeCell ref="C44:D44"/>
    <mergeCell ref="C46:D46"/>
    <mergeCell ref="I46:J46"/>
    <mergeCell ref="A61:D63"/>
    <mergeCell ref="J50:K52"/>
    <mergeCell ref="C42:D42"/>
    <mergeCell ref="E22:H22"/>
    <mergeCell ref="A26:K40"/>
  </mergeCells>
  <dataValidations xWindow="675" yWindow="701" count="9">
    <dataValidation type="decimal" allowBlank="1" showInputMessage="1" showErrorMessage="1" promptTitle="Road Width " prompt="Enter the road width, not including the footpath." sqref="I44" xr:uid="{00000000-0002-0000-0000-000000000000}">
      <formula1>0</formula1>
      <formula2>30</formula2>
    </dataValidation>
    <dataValidation type="decimal" allowBlank="1" showInputMessage="1" showErrorMessage="1" promptTitle="Footway Width " prompt="Enter the width of footway from edge of kerb to building line, boundary wall or other." sqref="I42" xr:uid="{00000000-0002-0000-0000-000003000000}">
      <formula1>0</formula1>
      <formula2>10</formula2>
    </dataValidation>
    <dataValidation allowBlank="1" showInputMessage="1" showErrorMessage="1" promptTitle="Your Reference" prompt="Insert here the reference number for this application. " sqref="J9:K9" xr:uid="{00000000-0002-0000-0000-000005000000}"/>
    <dataValidation type="list" errorStyle="warning" allowBlank="1" showInputMessage="1" showErrorMessage="1" errorTitle="SITE PLAN" error="If a site plan is not included, your application may be rejected. _x000a_" promptTitle="Site Plan" prompt="Adequate scale site plan should be included. _x000a_" sqref="C42:D42" xr:uid="{00000000-0002-0000-0000-000006000000}">
      <formula1>"Must Be Attached"</formula1>
    </dataValidation>
    <dataValidation type="list" errorStyle="warning" allowBlank="1" showInputMessage="1" showErrorMessage="1" errorTitle="SITE PHOTOS" error="If site photos are not included, your application may be rejected. _x000a_" promptTitle="Site Photos" prompt="3 site photos should be included.  _x000a__x000a_" sqref="C44:D44" xr:uid="{00000000-0002-0000-0000-000007000000}">
      <formula1>"Must Be Attached"</formula1>
    </dataValidation>
    <dataValidation type="list" allowBlank="1" showInputMessage="1" showErrorMessage="1" promptTitle="Drawings " prompt="The Authority may request any drawings as it deems necessary._x000a_" sqref="C46:D46" xr:uid="{00000000-0002-0000-0000-000008000000}">
      <formula1>"Attached, None Attached"</formula1>
    </dataValidation>
    <dataValidation type="list" errorStyle="warning" allowBlank="1" showInputMessage="1" showErrorMessage="1" errorTitle="Traffic Direction " error="Traffic Direction must be indicated, otherwise the Authority may reject the Application. _x000a_" promptTitle="Traffic Direction " prompt="Attach plan showing direction of traffic._x000a_" sqref="I46:J46" xr:uid="{00000000-0002-0000-0000-000009000000}">
      <formula1>"Must Be Attached"</formula1>
    </dataValidation>
    <dataValidation type="list" allowBlank="1" showInputMessage="1" showErrorMessage="1" promptTitle="Choose Your Local Council" prompt="  " sqref="C11:G11" xr:uid="{00000000-0002-0000-0000-00000B000000}">
      <formula1>LC_Items</formula1>
    </dataValidation>
    <dataValidation type="textLength" operator="lessThanOrEqual" allowBlank="1" showInputMessage="1" showErrorMessage="1" errorTitle="Max No of Characters is exceeded" error="A short description is required." promptTitle="Brief Description" prompt="Include here a short description of your request.  The Authority may need to request further information accordingly." sqref="A26:K40" xr:uid="{00000000-0002-0000-0000-00000A000000}">
      <formula1>1200</formula1>
    </dataValidation>
  </dataValidations>
  <pageMargins left="0.70000000000000007" right="0.70000000000000007" top="0.75" bottom="0.75" header="0.30000000000000004" footer="0.30000000000000004"/>
  <pageSetup paperSize="9" scale="76" fitToWidth="0" fitToHeight="0" orientation="portrait" r:id="rId1"/>
  <headerFooter>
    <oddHeader xml:space="preserve">&amp;L&amp;8Permanent Traffic Management   
Policy Guidelines
&amp;R&amp;8Application Form  
&amp;"-,Bold"&amp;K000012CHAPTER 11
</oddHeader>
    <oddFooter>&amp;L&amp;9Page &amp;P of &amp;N&amp;R&amp;"-,Bold"&amp;8&amp;K05-022Transport Malta is the Authority for Transport in Malta as set up  by ACT XV of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144780</xdr:rowOff>
                  </from>
                  <to>
                    <xdr:col>4</xdr:col>
                    <xdr:colOff>190500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51</xdr:row>
                    <xdr:rowOff>0</xdr:rowOff>
                  </from>
                  <to>
                    <xdr:col>4</xdr:col>
                    <xdr:colOff>190500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48</xdr:row>
                    <xdr:rowOff>160020</xdr:rowOff>
                  </from>
                  <to>
                    <xdr:col>8</xdr:col>
                    <xdr:colOff>396240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50</xdr:row>
                    <xdr:rowOff>160020</xdr:rowOff>
                  </from>
                  <to>
                    <xdr:col>8</xdr:col>
                    <xdr:colOff>396240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259080</xdr:colOff>
                    <xdr:row>54</xdr:row>
                    <xdr:rowOff>160020</xdr:rowOff>
                  </from>
                  <to>
                    <xdr:col>2</xdr:col>
                    <xdr:colOff>617220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2</xdr:col>
                    <xdr:colOff>259080</xdr:colOff>
                    <xdr:row>56</xdr:row>
                    <xdr:rowOff>144780</xdr:rowOff>
                  </from>
                  <to>
                    <xdr:col>2</xdr:col>
                    <xdr:colOff>617220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5</xdr:col>
                    <xdr:colOff>685800</xdr:colOff>
                    <xdr:row>54</xdr:row>
                    <xdr:rowOff>160020</xdr:rowOff>
                  </from>
                  <to>
                    <xdr:col>6</xdr:col>
                    <xdr:colOff>342900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137160</xdr:rowOff>
                  </from>
                  <to>
                    <xdr:col>6</xdr:col>
                    <xdr:colOff>342900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 sizeWithCells="1">
                  <from>
                    <xdr:col>8</xdr:col>
                    <xdr:colOff>670560</xdr:colOff>
                    <xdr:row>56</xdr:row>
                    <xdr:rowOff>175260</xdr:rowOff>
                  </from>
                  <to>
                    <xdr:col>9</xdr:col>
                    <xdr:colOff>335280</xdr:colOff>
                    <xdr:row>58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75" yWindow="701" count="1">
        <x14:dataValidation type="list" allowBlank="1" showInputMessage="1" showErrorMessage="1" error="INPUT ITEMS FROM DROP DOWN LIST ONLY." xr:uid="{B2443C24-8EFB-43E4-A4C9-586CC0FE02FD}">
          <x14:formula1>
            <xm:f>DATA!$S$3:$S$40</xm:f>
          </x14:formula1>
          <xm:sqref>E22:H22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D75"/>
  <sheetViews>
    <sheetView workbookViewId="0">
      <selection activeCell="H14" sqref="H14"/>
    </sheetView>
  </sheetViews>
  <sheetFormatPr defaultRowHeight="14.4" x14ac:dyDescent="0.3"/>
  <cols>
    <col min="1" max="1" width="8.88671875" style="21" customWidth="1"/>
    <col min="2" max="2" width="36" style="21" bestFit="1" customWidth="1"/>
    <col min="3" max="3" width="9.109375" style="21" customWidth="1"/>
    <col min="4" max="6" width="8.88671875" style="21" customWidth="1"/>
    <col min="7" max="7" width="12.33203125" style="21" customWidth="1"/>
    <col min="8" max="8" width="8.88671875" style="21" customWidth="1"/>
    <col min="9" max="16384" width="8.88671875" style="21"/>
  </cols>
  <sheetData>
    <row r="1" spans="2:30" x14ac:dyDescent="0.3">
      <c r="B1" s="20"/>
      <c r="D1" s="20"/>
      <c r="E1" s="20"/>
      <c r="F1" s="20"/>
      <c r="G1" s="20"/>
    </row>
    <row r="2" spans="2:30" x14ac:dyDescent="0.3">
      <c r="B2" s="20" t="s">
        <v>27</v>
      </c>
      <c r="C2" s="20" t="s">
        <v>28</v>
      </c>
      <c r="D2" s="20" t="s">
        <v>29</v>
      </c>
      <c r="E2" s="20" t="s">
        <v>30</v>
      </c>
      <c r="F2" s="20"/>
      <c r="G2" s="20" t="s">
        <v>31</v>
      </c>
      <c r="I2" s="20" t="s">
        <v>32</v>
      </c>
      <c r="K2" s="20" t="s">
        <v>33</v>
      </c>
      <c r="M2" s="20" t="s">
        <v>34</v>
      </c>
      <c r="P2" s="20" t="s">
        <v>35</v>
      </c>
      <c r="S2" s="20" t="s">
        <v>36</v>
      </c>
      <c r="X2" s="20" t="s">
        <v>37</v>
      </c>
      <c r="AA2" s="20" t="s">
        <v>38</v>
      </c>
      <c r="AD2" s="20" t="s">
        <v>39</v>
      </c>
    </row>
    <row r="3" spans="2:30" x14ac:dyDescent="0.3">
      <c r="B3" s="21" t="s">
        <v>149</v>
      </c>
      <c r="C3" s="21" t="s">
        <v>1</v>
      </c>
      <c r="D3" s="45" t="s">
        <v>150</v>
      </c>
      <c r="E3" s="21" t="s">
        <v>6</v>
      </c>
      <c r="G3" s="23" t="s">
        <v>40</v>
      </c>
      <c r="I3" s="21" t="s">
        <v>41</v>
      </c>
      <c r="K3" s="21" t="s">
        <v>41</v>
      </c>
      <c r="M3" s="21" t="s">
        <v>41</v>
      </c>
      <c r="P3" s="21" t="s">
        <v>42</v>
      </c>
      <c r="S3" s="21" t="s">
        <v>43</v>
      </c>
      <c r="AD3" s="21" t="s">
        <v>44</v>
      </c>
    </row>
    <row r="4" spans="2:30" x14ac:dyDescent="0.3">
      <c r="B4" s="21" t="s">
        <v>45</v>
      </c>
      <c r="C4" s="21" t="s">
        <v>1</v>
      </c>
      <c r="D4" s="45" t="s">
        <v>151</v>
      </c>
      <c r="E4" s="21" t="s">
        <v>6</v>
      </c>
      <c r="G4" s="23" t="s">
        <v>46</v>
      </c>
      <c r="I4" s="21" t="s">
        <v>47</v>
      </c>
      <c r="K4" s="21" t="s">
        <v>47</v>
      </c>
      <c r="M4" s="21" t="s">
        <v>22</v>
      </c>
      <c r="P4" s="21" t="s">
        <v>47</v>
      </c>
      <c r="S4" s="21" t="s">
        <v>137</v>
      </c>
      <c r="AD4" s="24" t="s">
        <v>48</v>
      </c>
    </row>
    <row r="5" spans="2:30" x14ac:dyDescent="0.3">
      <c r="B5" s="21" t="s">
        <v>49</v>
      </c>
      <c r="C5" s="21" t="s">
        <v>1</v>
      </c>
      <c r="D5" s="45" t="s">
        <v>152</v>
      </c>
      <c r="E5" s="21" t="s">
        <v>6</v>
      </c>
      <c r="G5" s="23" t="s">
        <v>50</v>
      </c>
      <c r="S5" s="21" t="s">
        <v>138</v>
      </c>
      <c r="AD5" s="21" t="s">
        <v>51</v>
      </c>
    </row>
    <row r="6" spans="2:30" x14ac:dyDescent="0.3">
      <c r="B6" s="21" t="s">
        <v>52</v>
      </c>
      <c r="C6" s="21" t="s">
        <v>53</v>
      </c>
      <c r="D6" s="45" t="s">
        <v>153</v>
      </c>
      <c r="E6" s="21" t="s">
        <v>44</v>
      </c>
      <c r="G6" s="23" t="s">
        <v>54</v>
      </c>
      <c r="S6" s="21" t="s">
        <v>139</v>
      </c>
    </row>
    <row r="7" spans="2:30" x14ac:dyDescent="0.3">
      <c r="B7" s="21" t="s">
        <v>154</v>
      </c>
      <c r="C7" s="21" t="s">
        <v>55</v>
      </c>
      <c r="D7" s="45" t="s">
        <v>155</v>
      </c>
      <c r="E7" s="21" t="s">
        <v>44</v>
      </c>
      <c r="G7" s="23" t="s">
        <v>56</v>
      </c>
      <c r="S7" s="21" t="s">
        <v>140</v>
      </c>
      <c r="AD7" s="21" t="s">
        <v>6</v>
      </c>
    </row>
    <row r="8" spans="2:30" x14ac:dyDescent="0.3">
      <c r="B8" s="21" t="s">
        <v>57</v>
      </c>
      <c r="C8" s="21" t="s">
        <v>58</v>
      </c>
      <c r="D8" s="45" t="s">
        <v>156</v>
      </c>
      <c r="E8" s="21" t="s">
        <v>6</v>
      </c>
      <c r="S8" s="21" t="s">
        <v>141</v>
      </c>
      <c r="AD8" s="24" t="s">
        <v>9</v>
      </c>
    </row>
    <row r="9" spans="2:30" x14ac:dyDescent="0.3">
      <c r="B9" s="21" t="s">
        <v>59</v>
      </c>
      <c r="C9" s="21" t="s">
        <v>55</v>
      </c>
      <c r="D9" s="45" t="s">
        <v>157</v>
      </c>
      <c r="E9" s="21" t="s">
        <v>44</v>
      </c>
      <c r="S9" s="21" t="s">
        <v>142</v>
      </c>
      <c r="AD9" s="21" t="s">
        <v>12</v>
      </c>
    </row>
    <row r="10" spans="2:30" x14ac:dyDescent="0.3">
      <c r="B10" s="21" t="s">
        <v>158</v>
      </c>
      <c r="C10" s="21" t="s">
        <v>55</v>
      </c>
      <c r="D10" s="45" t="s">
        <v>159</v>
      </c>
      <c r="E10" s="21" t="s">
        <v>44</v>
      </c>
      <c r="S10" s="21" t="s">
        <v>143</v>
      </c>
    </row>
    <row r="11" spans="2:30" x14ac:dyDescent="0.3">
      <c r="B11" s="21" t="s">
        <v>60</v>
      </c>
      <c r="C11" s="21" t="s">
        <v>61</v>
      </c>
      <c r="D11" s="45" t="s">
        <v>160</v>
      </c>
      <c r="E11" s="21" t="s">
        <v>62</v>
      </c>
      <c r="S11" s="21" t="s">
        <v>144</v>
      </c>
      <c r="AD11" s="21" t="s">
        <v>63</v>
      </c>
    </row>
    <row r="12" spans="2:30" x14ac:dyDescent="0.3">
      <c r="B12" s="21" t="s">
        <v>64</v>
      </c>
      <c r="C12" s="21" t="s">
        <v>61</v>
      </c>
      <c r="D12" s="45" t="s">
        <v>161</v>
      </c>
      <c r="E12" s="21" t="s">
        <v>62</v>
      </c>
      <c r="S12" s="21" t="s">
        <v>148</v>
      </c>
      <c r="AD12" s="24" t="s">
        <v>65</v>
      </c>
    </row>
    <row r="13" spans="2:30" x14ac:dyDescent="0.3">
      <c r="B13" s="21" t="s">
        <v>66</v>
      </c>
      <c r="C13" s="21" t="s">
        <v>61</v>
      </c>
      <c r="D13" s="45" t="s">
        <v>162</v>
      </c>
      <c r="E13" s="21" t="s">
        <v>62</v>
      </c>
      <c r="G13" s="20"/>
      <c r="S13" s="21" t="s">
        <v>145</v>
      </c>
      <c r="AD13" s="21" t="s">
        <v>67</v>
      </c>
    </row>
    <row r="14" spans="2:30" x14ac:dyDescent="0.3">
      <c r="B14" s="21" t="s">
        <v>163</v>
      </c>
      <c r="C14" s="21" t="s">
        <v>58</v>
      </c>
      <c r="D14" s="45" t="s">
        <v>164</v>
      </c>
      <c r="E14" s="21" t="s">
        <v>6</v>
      </c>
    </row>
    <row r="15" spans="2:30" x14ac:dyDescent="0.3">
      <c r="B15" s="21" t="s">
        <v>68</v>
      </c>
      <c r="C15" s="21" t="s">
        <v>61</v>
      </c>
      <c r="D15" s="45" t="s">
        <v>165</v>
      </c>
      <c r="E15" s="21" t="s">
        <v>62</v>
      </c>
      <c r="AD15" s="21" t="s">
        <v>120</v>
      </c>
    </row>
    <row r="16" spans="2:30" x14ac:dyDescent="0.3">
      <c r="B16" s="21" t="s">
        <v>69</v>
      </c>
      <c r="C16" s="21" t="s">
        <v>53</v>
      </c>
      <c r="D16" s="45" t="s">
        <v>166</v>
      </c>
      <c r="E16" s="21" t="s">
        <v>44</v>
      </c>
      <c r="AD16" s="25" t="s">
        <v>121</v>
      </c>
    </row>
    <row r="17" spans="2:30" x14ac:dyDescent="0.3">
      <c r="B17" s="21" t="s">
        <v>70</v>
      </c>
      <c r="C17" s="21" t="s">
        <v>53</v>
      </c>
      <c r="D17" s="45" t="s">
        <v>167</v>
      </c>
      <c r="E17" s="21" t="s">
        <v>44</v>
      </c>
      <c r="AD17" s="21" t="s">
        <v>122</v>
      </c>
    </row>
    <row r="18" spans="2:30" x14ac:dyDescent="0.3">
      <c r="B18" s="21" t="s">
        <v>71</v>
      </c>
      <c r="C18" s="21" t="s">
        <v>1</v>
      </c>
      <c r="D18" s="45" t="s">
        <v>168</v>
      </c>
      <c r="E18" s="21" t="s">
        <v>6</v>
      </c>
    </row>
    <row r="19" spans="2:30" x14ac:dyDescent="0.3">
      <c r="D19" s="22"/>
    </row>
    <row r="20" spans="2:30" x14ac:dyDescent="0.3">
      <c r="B20" s="21" t="s">
        <v>72</v>
      </c>
      <c r="C20" s="21" t="s">
        <v>53</v>
      </c>
      <c r="D20" s="45" t="s">
        <v>169</v>
      </c>
      <c r="E20" s="21" t="s">
        <v>44</v>
      </c>
    </row>
    <row r="21" spans="2:30" x14ac:dyDescent="0.3">
      <c r="B21" s="21" t="s">
        <v>73</v>
      </c>
      <c r="C21" s="21" t="s">
        <v>1</v>
      </c>
      <c r="D21" s="45" t="s">
        <v>170</v>
      </c>
      <c r="E21" s="21" t="s">
        <v>6</v>
      </c>
    </row>
    <row r="22" spans="2:30" x14ac:dyDescent="0.3">
      <c r="B22" s="21" t="s">
        <v>74</v>
      </c>
      <c r="C22" s="21" t="s">
        <v>55</v>
      </c>
      <c r="D22" s="45" t="s">
        <v>171</v>
      </c>
      <c r="E22" s="21" t="s">
        <v>44</v>
      </c>
    </row>
    <row r="23" spans="2:30" x14ac:dyDescent="0.3">
      <c r="B23" s="21" t="s">
        <v>75</v>
      </c>
      <c r="C23" s="21" t="s">
        <v>61</v>
      </c>
      <c r="D23" s="45" t="s">
        <v>172</v>
      </c>
      <c r="E23" s="21" t="s">
        <v>62</v>
      </c>
    </row>
    <row r="24" spans="2:30" x14ac:dyDescent="0.3">
      <c r="B24" s="21" t="s">
        <v>76</v>
      </c>
      <c r="C24" s="21" t="s">
        <v>53</v>
      </c>
      <c r="D24" s="45" t="s">
        <v>173</v>
      </c>
      <c r="E24" s="21" t="s">
        <v>44</v>
      </c>
    </row>
    <row r="25" spans="2:30" x14ac:dyDescent="0.3">
      <c r="B25" s="21" t="s">
        <v>77</v>
      </c>
      <c r="C25" s="21" t="s">
        <v>1</v>
      </c>
      <c r="D25" s="45" t="s">
        <v>174</v>
      </c>
      <c r="E25" s="21" t="s">
        <v>6</v>
      </c>
    </row>
    <row r="26" spans="2:30" x14ac:dyDescent="0.3">
      <c r="B26" s="21" t="s">
        <v>78</v>
      </c>
      <c r="C26" s="21" t="s">
        <v>53</v>
      </c>
      <c r="D26" s="45" t="s">
        <v>175</v>
      </c>
      <c r="E26" s="21" t="s">
        <v>44</v>
      </c>
    </row>
    <row r="27" spans="2:30" x14ac:dyDescent="0.3">
      <c r="B27" s="21" t="s">
        <v>79</v>
      </c>
      <c r="C27" s="21" t="s">
        <v>55</v>
      </c>
      <c r="D27" s="45" t="s">
        <v>176</v>
      </c>
      <c r="E27" s="21" t="s">
        <v>44</v>
      </c>
    </row>
    <row r="28" spans="2:30" x14ac:dyDescent="0.3">
      <c r="B28" s="21" t="s">
        <v>177</v>
      </c>
      <c r="C28" s="21" t="s">
        <v>53</v>
      </c>
      <c r="D28" s="45" t="s">
        <v>178</v>
      </c>
      <c r="E28" s="21" t="s">
        <v>44</v>
      </c>
    </row>
    <row r="29" spans="2:30" x14ac:dyDescent="0.3">
      <c r="B29" s="21" t="s">
        <v>80</v>
      </c>
      <c r="C29" s="21" t="s">
        <v>55</v>
      </c>
      <c r="D29" s="45" t="s">
        <v>179</v>
      </c>
      <c r="E29" s="21" t="s">
        <v>44</v>
      </c>
    </row>
    <row r="30" spans="2:30" x14ac:dyDescent="0.3">
      <c r="B30" s="21" t="s">
        <v>81</v>
      </c>
      <c r="C30" s="21" t="s">
        <v>55</v>
      </c>
      <c r="D30" s="45" t="s">
        <v>180</v>
      </c>
      <c r="E30" s="21" t="s">
        <v>44</v>
      </c>
    </row>
    <row r="31" spans="2:30" x14ac:dyDescent="0.3">
      <c r="B31" s="21" t="s">
        <v>82</v>
      </c>
      <c r="C31" s="21" t="s">
        <v>58</v>
      </c>
      <c r="D31" s="45" t="s">
        <v>181</v>
      </c>
      <c r="E31" s="21" t="s">
        <v>6</v>
      </c>
    </row>
    <row r="32" spans="2:30" x14ac:dyDescent="0.3">
      <c r="B32" s="21" t="s">
        <v>83</v>
      </c>
      <c r="C32" s="21" t="s">
        <v>58</v>
      </c>
      <c r="D32" s="45" t="s">
        <v>182</v>
      </c>
      <c r="E32" s="21" t="s">
        <v>6</v>
      </c>
    </row>
    <row r="33" spans="2:5" x14ac:dyDescent="0.3">
      <c r="B33" s="21" t="s">
        <v>84</v>
      </c>
      <c r="C33" s="21" t="s">
        <v>58</v>
      </c>
      <c r="D33" s="45" t="s">
        <v>183</v>
      </c>
      <c r="E33" s="21" t="s">
        <v>6</v>
      </c>
    </row>
    <row r="34" spans="2:5" x14ac:dyDescent="0.3">
      <c r="B34" s="21" t="s">
        <v>85</v>
      </c>
      <c r="C34" s="21" t="s">
        <v>58</v>
      </c>
      <c r="D34" s="45" t="s">
        <v>184</v>
      </c>
      <c r="E34" s="21" t="s">
        <v>6</v>
      </c>
    </row>
    <row r="35" spans="2:5" x14ac:dyDescent="0.3">
      <c r="B35" s="21" t="s">
        <v>86</v>
      </c>
      <c r="C35" s="21" t="s">
        <v>1</v>
      </c>
      <c r="D35" s="45" t="s">
        <v>185</v>
      </c>
      <c r="E35" s="21" t="s">
        <v>6</v>
      </c>
    </row>
    <row r="36" spans="2:5" x14ac:dyDescent="0.3">
      <c r="B36" s="21" t="s">
        <v>87</v>
      </c>
      <c r="C36" s="21" t="s">
        <v>58</v>
      </c>
      <c r="D36" s="45" t="s">
        <v>186</v>
      </c>
      <c r="E36" s="21" t="s">
        <v>6</v>
      </c>
    </row>
    <row r="37" spans="2:5" x14ac:dyDescent="0.3">
      <c r="B37" s="21" t="s">
        <v>88</v>
      </c>
      <c r="C37" s="21" t="s">
        <v>61</v>
      </c>
      <c r="D37" s="45" t="s">
        <v>187</v>
      </c>
      <c r="E37" s="21" t="s">
        <v>62</v>
      </c>
    </row>
    <row r="38" spans="2:5" x14ac:dyDescent="0.3">
      <c r="B38" s="21" t="s">
        <v>89</v>
      </c>
      <c r="C38" s="21" t="s">
        <v>61</v>
      </c>
      <c r="D38" s="45" t="s">
        <v>188</v>
      </c>
      <c r="E38" s="21" t="s">
        <v>62</v>
      </c>
    </row>
    <row r="39" spans="2:5" x14ac:dyDescent="0.3">
      <c r="B39" s="21" t="s">
        <v>90</v>
      </c>
      <c r="C39" s="21" t="s">
        <v>58</v>
      </c>
      <c r="D39" s="45" t="s">
        <v>189</v>
      </c>
      <c r="E39" s="21" t="s">
        <v>6</v>
      </c>
    </row>
    <row r="40" spans="2:5" x14ac:dyDescent="0.3">
      <c r="B40" s="21" t="s">
        <v>91</v>
      </c>
      <c r="C40" s="21" t="s">
        <v>55</v>
      </c>
      <c r="D40" s="45" t="s">
        <v>190</v>
      </c>
      <c r="E40" s="21" t="s">
        <v>44</v>
      </c>
    </row>
    <row r="41" spans="2:5" x14ac:dyDescent="0.3">
      <c r="B41" s="21" t="s">
        <v>92</v>
      </c>
      <c r="C41" s="21" t="s">
        <v>58</v>
      </c>
      <c r="D41" s="45" t="s">
        <v>191</v>
      </c>
      <c r="E41" s="21" t="s">
        <v>6</v>
      </c>
    </row>
    <row r="42" spans="2:5" x14ac:dyDescent="0.3">
      <c r="B42" s="21" t="s">
        <v>93</v>
      </c>
      <c r="C42" s="21" t="s">
        <v>1</v>
      </c>
      <c r="D42" s="45" t="s">
        <v>192</v>
      </c>
      <c r="E42" s="21" t="s">
        <v>6</v>
      </c>
    </row>
    <row r="43" spans="2:5" x14ac:dyDescent="0.3">
      <c r="B43" s="21" t="s">
        <v>94</v>
      </c>
      <c r="C43" s="21" t="s">
        <v>61</v>
      </c>
      <c r="D43" s="45" t="s">
        <v>193</v>
      </c>
      <c r="E43" s="21" t="s">
        <v>62</v>
      </c>
    </row>
    <row r="44" spans="2:5" x14ac:dyDescent="0.3">
      <c r="B44" s="21" t="s">
        <v>95</v>
      </c>
      <c r="C44" s="21" t="s">
        <v>53</v>
      </c>
      <c r="D44" s="45" t="s">
        <v>194</v>
      </c>
      <c r="E44" s="21" t="s">
        <v>44</v>
      </c>
    </row>
    <row r="45" spans="2:5" x14ac:dyDescent="0.3">
      <c r="B45" s="21" t="s">
        <v>96</v>
      </c>
      <c r="C45" s="21" t="s">
        <v>53</v>
      </c>
      <c r="D45" s="45" t="s">
        <v>195</v>
      </c>
      <c r="E45" s="21" t="s">
        <v>44</v>
      </c>
    </row>
    <row r="46" spans="2:5" x14ac:dyDescent="0.3">
      <c r="B46" s="21" t="s">
        <v>97</v>
      </c>
      <c r="C46" s="21" t="s">
        <v>58</v>
      </c>
      <c r="D46" s="45" t="s">
        <v>196</v>
      </c>
      <c r="E46" s="21" t="s">
        <v>6</v>
      </c>
    </row>
    <row r="47" spans="2:5" x14ac:dyDescent="0.3">
      <c r="B47" s="21" t="s">
        <v>98</v>
      </c>
      <c r="C47" s="21" t="s">
        <v>53</v>
      </c>
      <c r="D47" s="45" t="s">
        <v>197</v>
      </c>
      <c r="E47" s="21" t="s">
        <v>44</v>
      </c>
    </row>
    <row r="48" spans="2:5" x14ac:dyDescent="0.3">
      <c r="B48" s="21" t="s">
        <v>198</v>
      </c>
      <c r="C48" s="21" t="s">
        <v>1</v>
      </c>
      <c r="D48" s="45" t="s">
        <v>199</v>
      </c>
      <c r="E48" s="21" t="s">
        <v>6</v>
      </c>
    </row>
    <row r="49" spans="2:5" x14ac:dyDescent="0.3">
      <c r="B49" s="21" t="s">
        <v>99</v>
      </c>
      <c r="C49" s="21" t="s">
        <v>1</v>
      </c>
      <c r="D49" s="45" t="s">
        <v>200</v>
      </c>
      <c r="E49" s="21" t="s">
        <v>6</v>
      </c>
    </row>
    <row r="50" spans="2:5" x14ac:dyDescent="0.3">
      <c r="B50" s="21" t="s">
        <v>100</v>
      </c>
      <c r="C50" s="21" t="s">
        <v>61</v>
      </c>
      <c r="D50" s="45" t="s">
        <v>201</v>
      </c>
      <c r="E50" s="21" t="s">
        <v>62</v>
      </c>
    </row>
    <row r="51" spans="2:5" x14ac:dyDescent="0.3">
      <c r="B51" s="21" t="s">
        <v>202</v>
      </c>
      <c r="C51" s="21" t="s">
        <v>55</v>
      </c>
      <c r="D51" s="45" t="s">
        <v>203</v>
      </c>
      <c r="E51" s="21" t="s">
        <v>44</v>
      </c>
    </row>
    <row r="52" spans="2:5" x14ac:dyDescent="0.3">
      <c r="B52" s="21" t="s">
        <v>101</v>
      </c>
      <c r="C52" s="21" t="s">
        <v>58</v>
      </c>
      <c r="D52" s="45" t="s">
        <v>204</v>
      </c>
      <c r="E52" s="21" t="s">
        <v>6</v>
      </c>
    </row>
    <row r="53" spans="2:5" x14ac:dyDescent="0.3">
      <c r="B53" s="21" t="s">
        <v>102</v>
      </c>
      <c r="C53" s="21" t="s">
        <v>61</v>
      </c>
      <c r="D53" s="45" t="s">
        <v>205</v>
      </c>
      <c r="E53" s="21" t="s">
        <v>62</v>
      </c>
    </row>
    <row r="54" spans="2:5" x14ac:dyDescent="0.3">
      <c r="B54" s="21" t="s">
        <v>103</v>
      </c>
      <c r="C54" s="21" t="s">
        <v>55</v>
      </c>
      <c r="D54" s="45" t="s">
        <v>206</v>
      </c>
      <c r="E54" s="21" t="s">
        <v>44</v>
      </c>
    </row>
    <row r="55" spans="2:5" x14ac:dyDescent="0.3">
      <c r="B55" s="21" t="s">
        <v>104</v>
      </c>
      <c r="C55" s="21" t="s">
        <v>1</v>
      </c>
      <c r="D55" s="45" t="s">
        <v>207</v>
      </c>
      <c r="E55" s="21" t="s">
        <v>6</v>
      </c>
    </row>
    <row r="56" spans="2:5" x14ac:dyDescent="0.3">
      <c r="B56" s="21" t="s">
        <v>105</v>
      </c>
      <c r="C56" s="21" t="s">
        <v>53</v>
      </c>
      <c r="D56" s="45" t="s">
        <v>208</v>
      </c>
      <c r="E56" s="21" t="s">
        <v>44</v>
      </c>
    </row>
    <row r="57" spans="2:5" x14ac:dyDescent="0.3">
      <c r="B57" s="21" t="s">
        <v>106</v>
      </c>
      <c r="C57" s="21" t="s">
        <v>1</v>
      </c>
      <c r="D57" s="45" t="s">
        <v>209</v>
      </c>
      <c r="E57" s="21" t="s">
        <v>6</v>
      </c>
    </row>
    <row r="58" spans="2:5" x14ac:dyDescent="0.3">
      <c r="B58" s="21" t="s">
        <v>107</v>
      </c>
      <c r="C58" s="21" t="s">
        <v>58</v>
      </c>
      <c r="D58" s="45" t="s">
        <v>210</v>
      </c>
      <c r="E58" s="21" t="s">
        <v>6</v>
      </c>
    </row>
    <row r="59" spans="2:5" x14ac:dyDescent="0.3">
      <c r="B59" s="21" t="s">
        <v>211</v>
      </c>
      <c r="C59" s="21" t="s">
        <v>55</v>
      </c>
      <c r="D59" s="45" t="s">
        <v>212</v>
      </c>
      <c r="E59" s="21" t="s">
        <v>44</v>
      </c>
    </row>
    <row r="60" spans="2:5" x14ac:dyDescent="0.3">
      <c r="B60" s="21" t="s">
        <v>108</v>
      </c>
      <c r="C60" s="21" t="s">
        <v>1</v>
      </c>
      <c r="D60" s="45" t="s">
        <v>213</v>
      </c>
      <c r="E60" s="21" t="s">
        <v>6</v>
      </c>
    </row>
    <row r="61" spans="2:5" x14ac:dyDescent="0.3">
      <c r="B61" s="21" t="s">
        <v>109</v>
      </c>
      <c r="C61" s="21" t="s">
        <v>55</v>
      </c>
      <c r="D61" s="45" t="s">
        <v>214</v>
      </c>
      <c r="E61" s="21" t="s">
        <v>44</v>
      </c>
    </row>
    <row r="62" spans="2:5" x14ac:dyDescent="0.3">
      <c r="B62" s="21" t="s">
        <v>215</v>
      </c>
      <c r="C62" s="21" t="s">
        <v>61</v>
      </c>
      <c r="D62" s="45" t="s">
        <v>216</v>
      </c>
      <c r="E62" s="21" t="s">
        <v>62</v>
      </c>
    </row>
    <row r="63" spans="2:5" x14ac:dyDescent="0.3">
      <c r="B63" s="21" t="s">
        <v>110</v>
      </c>
      <c r="C63" s="21" t="s">
        <v>55</v>
      </c>
      <c r="D63" s="45" t="s">
        <v>217</v>
      </c>
      <c r="E63" s="21" t="s">
        <v>44</v>
      </c>
    </row>
    <row r="64" spans="2:5" x14ac:dyDescent="0.3">
      <c r="B64" s="21" t="s">
        <v>111</v>
      </c>
      <c r="C64" s="21" t="s">
        <v>61</v>
      </c>
      <c r="D64" s="45" t="s">
        <v>218</v>
      </c>
      <c r="E64" s="21" t="s">
        <v>62</v>
      </c>
    </row>
    <row r="65" spans="2:5" x14ac:dyDescent="0.3">
      <c r="B65" s="21" t="s">
        <v>112</v>
      </c>
      <c r="C65" s="21" t="s">
        <v>61</v>
      </c>
      <c r="D65" s="45" t="s">
        <v>219</v>
      </c>
      <c r="E65" s="21" t="s">
        <v>62</v>
      </c>
    </row>
    <row r="66" spans="2:5" x14ac:dyDescent="0.3">
      <c r="B66" s="21" t="s">
        <v>113</v>
      </c>
      <c r="C66" s="21" t="s">
        <v>55</v>
      </c>
      <c r="D66" s="45" t="s">
        <v>220</v>
      </c>
      <c r="E66" s="21" t="s">
        <v>44</v>
      </c>
    </row>
    <row r="67" spans="2:5" x14ac:dyDescent="0.3">
      <c r="B67" s="21" t="s">
        <v>221</v>
      </c>
      <c r="C67" s="21" t="s">
        <v>55</v>
      </c>
      <c r="D67" s="45" t="s">
        <v>222</v>
      </c>
      <c r="E67" s="21" t="s">
        <v>44</v>
      </c>
    </row>
    <row r="68" spans="2:5" x14ac:dyDescent="0.3">
      <c r="B68" s="21" t="s">
        <v>223</v>
      </c>
      <c r="C68" s="21" t="s">
        <v>53</v>
      </c>
      <c r="D68" s="45" t="s">
        <v>224</v>
      </c>
      <c r="E68" s="21" t="s">
        <v>44</v>
      </c>
    </row>
    <row r="69" spans="2:5" x14ac:dyDescent="0.3">
      <c r="B69" s="21" t="s">
        <v>114</v>
      </c>
      <c r="C69" s="21" t="s">
        <v>61</v>
      </c>
      <c r="D69" s="45" t="s">
        <v>225</v>
      </c>
      <c r="E69" s="21" t="s">
        <v>62</v>
      </c>
    </row>
    <row r="70" spans="2:5" x14ac:dyDescent="0.3">
      <c r="B70" s="21" t="s">
        <v>115</v>
      </c>
      <c r="C70" s="21" t="s">
        <v>55</v>
      </c>
      <c r="D70" s="45" t="s">
        <v>226</v>
      </c>
      <c r="E70" s="21" t="s">
        <v>44</v>
      </c>
    </row>
    <row r="71" spans="2:5" x14ac:dyDescent="0.3">
      <c r="B71" s="21" t="s">
        <v>116</v>
      </c>
      <c r="C71" s="21" t="s">
        <v>53</v>
      </c>
      <c r="D71" s="45" t="s">
        <v>227</v>
      </c>
      <c r="E71" s="21" t="s">
        <v>44</v>
      </c>
    </row>
    <row r="72" spans="2:5" x14ac:dyDescent="0.3">
      <c r="B72" s="21" t="s">
        <v>228</v>
      </c>
      <c r="C72" s="21" t="s">
        <v>229</v>
      </c>
      <c r="D72" s="45" t="s">
        <v>230</v>
      </c>
      <c r="E72" s="21" t="s">
        <v>231</v>
      </c>
    </row>
    <row r="73" spans="2:5" x14ac:dyDescent="0.3">
      <c r="B73" s="21" t="s">
        <v>232</v>
      </c>
      <c r="C73" s="21" t="s">
        <v>233</v>
      </c>
      <c r="D73" s="45" t="s">
        <v>234</v>
      </c>
      <c r="E73" s="21" t="s">
        <v>231</v>
      </c>
    </row>
    <row r="74" spans="2:5" x14ac:dyDescent="0.3">
      <c r="B74" s="21" t="s">
        <v>235</v>
      </c>
      <c r="C74" s="21" t="s">
        <v>233</v>
      </c>
      <c r="D74" s="46">
        <v>69</v>
      </c>
      <c r="E74" s="21" t="s">
        <v>44</v>
      </c>
    </row>
    <row r="75" spans="2:5" x14ac:dyDescent="0.3">
      <c r="B75" s="21" t="s">
        <v>236</v>
      </c>
      <c r="C75" s="21" t="s">
        <v>233</v>
      </c>
      <c r="E75" s="21" t="s">
        <v>231</v>
      </c>
    </row>
  </sheetData>
  <hyperlinks>
    <hyperlink ref="AD4" r:id="rId1" xr:uid="{00000000-0004-0000-0100-000000000000}"/>
    <hyperlink ref="AD8" r:id="rId2" xr:uid="{00000000-0004-0000-0100-000001000000}"/>
    <hyperlink ref="AD12" r:id="rId3" xr:uid="{00000000-0004-0000-0100-000002000000}"/>
  </hyperlinks>
  <pageMargins left="0.70000000000000007" right="0.70000000000000007" top="0.75" bottom="0.75" header="0.30000000000000004" footer="0.30000000000000004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 11_APPLICATION_FORM</vt:lpstr>
      <vt:lpstr>DATA</vt:lpstr>
      <vt:lpstr>LC_Items</vt:lpstr>
      <vt:lpstr>'CH 11_APPLICATION_FORM'!Print_Area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Antoinette Marie Conti</dc:creator>
  <cp:lastModifiedBy>Conti Antoinette at Transport</cp:lastModifiedBy>
  <cp:lastPrinted>2020-10-26T20:50:28Z</cp:lastPrinted>
  <dcterms:created xsi:type="dcterms:W3CDTF">2020-10-20T17:39:55Z</dcterms:created>
  <dcterms:modified xsi:type="dcterms:W3CDTF">2025-01-14T13:50:42Z</dcterms:modified>
</cp:coreProperties>
</file>